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Last Week" sheetId="2" r:id="rId5"/>
    <sheet state="visible" name="Last 4 Weeks" sheetId="3" r:id="rId6"/>
    <sheet state="visible" name="Updated Overall" sheetId="4" r:id="rId7"/>
  </sheets>
  <definedNames/>
  <calcPr/>
</workbook>
</file>

<file path=xl/sharedStrings.xml><?xml version="1.0" encoding="utf-8"?>
<sst xmlns="http://schemas.openxmlformats.org/spreadsheetml/2006/main" count="459" uniqueCount="55">
  <si>
    <t>note using the last period of available data</t>
  </si>
  <si>
    <t>Cases per Million</t>
  </si>
  <si>
    <t xml:space="preserve">Avg hosps cases per million </t>
  </si>
  <si>
    <t>Avg ICU per million</t>
  </si>
  <si>
    <t>Deaths per Million</t>
  </si>
  <si>
    <t>Excess Deaths 15+</t>
  </si>
  <si>
    <t>Excess Deaths 85+</t>
  </si>
  <si>
    <t>Days RR&gt;1</t>
  </si>
  <si>
    <t xml:space="preserve"> </t>
  </si>
  <si>
    <t>Tests per Case</t>
  </si>
  <si>
    <t>Any Vaccination per 100</t>
  </si>
  <si>
    <t>Full Vaccination per 100</t>
  </si>
  <si>
    <t>Average Stringency</t>
  </si>
  <si>
    <t xml:space="preserve">Cumulative Misery </t>
  </si>
  <si>
    <t>4 week rolling</t>
  </si>
  <si>
    <t>past week</t>
  </si>
  <si>
    <t>Australia</t>
  </si>
  <si>
    <t>Belgium</t>
  </si>
  <si>
    <t>Canada</t>
  </si>
  <si>
    <t>Switzerland</t>
  </si>
  <si>
    <t>Germany</t>
  </si>
  <si>
    <t>Spain</t>
  </si>
  <si>
    <t>France</t>
  </si>
  <si>
    <t>United Kingdom</t>
  </si>
  <si>
    <t>Italy</t>
  </si>
  <si>
    <t>Japan</t>
  </si>
  <si>
    <t>Netherlands</t>
  </si>
  <si>
    <t>Norway</t>
  </si>
  <si>
    <t>New Zealand</t>
  </si>
  <si>
    <t>Sweden</t>
  </si>
  <si>
    <t>United States</t>
  </si>
  <si>
    <t>z-score</t>
  </si>
  <si>
    <t>misery points</t>
  </si>
  <si>
    <t>Average Disease Misery</t>
  </si>
  <si>
    <t>GRADE</t>
  </si>
  <si>
    <t>Average Response Misery</t>
  </si>
  <si>
    <t>B</t>
  </si>
  <si>
    <t>C</t>
  </si>
  <si>
    <t xml:space="preserve">B </t>
  </si>
  <si>
    <t>C+</t>
  </si>
  <si>
    <t>B+</t>
  </si>
  <si>
    <t>F</t>
  </si>
  <si>
    <t>A</t>
  </si>
  <si>
    <t>D</t>
  </si>
  <si>
    <t>A+</t>
  </si>
  <si>
    <t>check</t>
  </si>
  <si>
    <t>Average</t>
  </si>
  <si>
    <t>SD</t>
  </si>
  <si>
    <t>4 week average</t>
  </si>
  <si>
    <t>cumulative</t>
  </si>
  <si>
    <t>grade</t>
  </si>
  <si>
    <t>Average Economic Misery</t>
  </si>
  <si>
    <t>OVERALL</t>
  </si>
  <si>
    <t xml:space="preserve">C </t>
  </si>
  <si>
    <t xml:space="preserve">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</si>
</sst>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5">
    <font>
      <sz val="10.0"/>
      <color rgb="FF000000"/>
      <name val="Arial"/>
    </font>
    <font>
      <color theme="1"/>
      <name val="Arial"/>
    </font>
    <font>
      <sz val="12.0"/>
      <color rgb="FF000000"/>
      <name val="Calibri"/>
    </font>
    <font>
      <b/>
      <color theme="1"/>
      <name val="Arial"/>
    </font>
    <font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4" numFmtId="0" xfId="0" applyAlignment="1" applyFont="1">
      <alignment horizontal="right" readingOrder="0" shrinkToFit="0" vertical="bottom" wrapText="0"/>
    </xf>
    <xf borderId="0" fillId="0" fontId="4" numFmtId="2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readingOrder="0" vertical="bottom"/>
    </xf>
    <xf borderId="0" fillId="3" fontId="1" numFmtId="0" xfId="0" applyFill="1" applyFont="1"/>
    <xf borderId="0" fillId="2" fontId="1" numFmtId="0" xfId="0" applyFont="1"/>
    <xf borderId="0" fillId="4" fontId="1" numFmtId="0" xfId="0" applyFill="1" applyFont="1"/>
    <xf borderId="0" fillId="5" fontId="1" numFmtId="0" xfId="0" applyFill="1" applyFont="1"/>
    <xf borderId="0" fillId="3" fontId="3" numFmtId="0" xfId="0" applyAlignment="1" applyFont="1">
      <alignment readingOrder="0"/>
    </xf>
    <xf borderId="0" fillId="3" fontId="1" numFmtId="0" xfId="0" applyAlignment="1" applyFont="1">
      <alignment readingOrder="0"/>
    </xf>
    <xf borderId="0" fillId="4" fontId="3" numFmtId="0" xfId="0" applyAlignment="1" applyFont="1">
      <alignment readingOrder="0"/>
    </xf>
    <xf borderId="0" fillId="5" fontId="3" numFmtId="0" xfId="0" applyAlignment="1" applyFont="1">
      <alignment readingOrder="0"/>
    </xf>
    <xf borderId="0" fillId="0" fontId="1" numFmtId="0" xfId="0" applyFont="1"/>
    <xf borderId="0" fillId="4" fontId="1" numFmtId="0" xfId="0" applyAlignment="1" applyFont="1">
      <alignment readingOrder="0"/>
    </xf>
    <xf borderId="0" fillId="5" fontId="1" numFmtId="0" xfId="0" applyAlignment="1" applyFont="1">
      <alignment readingOrder="0"/>
    </xf>
    <xf borderId="0" fillId="2" fontId="1" numFmtId="164" xfId="0" applyFont="1" applyNumberFormat="1"/>
    <xf borderId="0" fillId="6" fontId="1" numFmtId="0" xfId="0" applyFill="1" applyFont="1"/>
    <xf borderId="0" fillId="3" fontId="4" numFmtId="0" xfId="0" applyAlignment="1" applyFont="1">
      <alignment horizontal="right" readingOrder="0" shrinkToFit="0" vertical="bottom" wrapText="0"/>
    </xf>
    <xf borderId="0" fillId="6" fontId="3" numFmtId="0" xfId="0" applyFont="1"/>
    <xf borderId="0" fillId="0" fontId="3" numFmtId="0" xfId="0" applyFont="1"/>
    <xf borderId="0" fillId="0" fontId="1" numFmtId="2" xfId="0" applyFont="1" applyNumberForma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8.14"/>
    <col customWidth="1" min="4" max="5" width="17.0"/>
  </cols>
  <sheetData>
    <row r="1">
      <c r="H1" s="1" t="s">
        <v>0</v>
      </c>
    </row>
    <row r="2">
      <c r="A2" s="2"/>
      <c r="B2" s="3" t="s">
        <v>1</v>
      </c>
      <c r="D2" s="4"/>
      <c r="E2" s="5" t="s">
        <v>2</v>
      </c>
      <c r="G2" s="4"/>
      <c r="H2" s="5" t="s">
        <v>3</v>
      </c>
      <c r="J2" s="1"/>
      <c r="K2" s="3" t="s">
        <v>4</v>
      </c>
      <c r="M2" s="1"/>
      <c r="N2" s="3" t="s">
        <v>5</v>
      </c>
      <c r="P2" s="1"/>
      <c r="Q2" s="3" t="s">
        <v>6</v>
      </c>
      <c r="S2" s="1"/>
      <c r="T2" s="3" t="s">
        <v>7</v>
      </c>
      <c r="U2" s="1" t="s">
        <v>8</v>
      </c>
      <c r="V2" s="1"/>
      <c r="W2" s="3" t="s">
        <v>9</v>
      </c>
      <c r="Y2" s="1"/>
      <c r="Z2" s="3" t="s">
        <v>10</v>
      </c>
      <c r="AB2" s="1"/>
      <c r="AC2" s="3" t="s">
        <v>11</v>
      </c>
      <c r="AE2" s="1"/>
      <c r="AF2" s="3" t="s">
        <v>12</v>
      </c>
    </row>
    <row r="3">
      <c r="B3" s="1" t="s">
        <v>13</v>
      </c>
      <c r="C3" s="1" t="s">
        <v>14</v>
      </c>
      <c r="D3" s="1" t="s">
        <v>15</v>
      </c>
      <c r="E3" s="1" t="s">
        <v>13</v>
      </c>
      <c r="F3" s="1" t="s">
        <v>14</v>
      </c>
      <c r="G3" s="1" t="s">
        <v>15</v>
      </c>
      <c r="H3" s="1" t="s">
        <v>13</v>
      </c>
      <c r="I3" s="1" t="s">
        <v>14</v>
      </c>
      <c r="J3" s="1" t="s">
        <v>15</v>
      </c>
      <c r="K3" s="1" t="s">
        <v>13</v>
      </c>
      <c r="L3" s="1" t="s">
        <v>14</v>
      </c>
      <c r="M3" s="1" t="s">
        <v>15</v>
      </c>
      <c r="N3" s="1" t="s">
        <v>13</v>
      </c>
      <c r="O3" s="1" t="s">
        <v>14</v>
      </c>
      <c r="P3" s="1" t="s">
        <v>15</v>
      </c>
      <c r="Q3" s="1" t="s">
        <v>13</v>
      </c>
      <c r="R3" s="1" t="s">
        <v>14</v>
      </c>
      <c r="S3" s="1" t="s">
        <v>15</v>
      </c>
      <c r="T3" s="1" t="s">
        <v>13</v>
      </c>
      <c r="U3" s="1" t="s">
        <v>14</v>
      </c>
      <c r="V3" s="1" t="s">
        <v>15</v>
      </c>
      <c r="W3" s="1" t="s">
        <v>13</v>
      </c>
      <c r="X3" s="1" t="s">
        <v>14</v>
      </c>
      <c r="Y3" s="1" t="s">
        <v>15</v>
      </c>
      <c r="Z3" s="1" t="s">
        <v>13</v>
      </c>
      <c r="AA3" s="1" t="s">
        <v>14</v>
      </c>
      <c r="AB3" s="1" t="s">
        <v>15</v>
      </c>
      <c r="AC3" s="1" t="s">
        <v>13</v>
      </c>
      <c r="AD3" s="1" t="s">
        <v>14</v>
      </c>
      <c r="AE3" s="1" t="s">
        <v>15</v>
      </c>
      <c r="AF3" s="1" t="s">
        <v>13</v>
      </c>
      <c r="AG3" s="1" t="s">
        <v>14</v>
      </c>
      <c r="AH3" s="1" t="s">
        <v>15</v>
      </c>
    </row>
    <row r="4">
      <c r="A4" s="6" t="s">
        <v>16</v>
      </c>
      <c r="B4" s="7">
        <v>1151.26</v>
      </c>
      <c r="C4" s="7">
        <v>12.2</v>
      </c>
      <c r="D4" s="7">
        <v>3.18</v>
      </c>
      <c r="K4" s="7">
        <v>35.65</v>
      </c>
      <c r="L4" s="1">
        <v>0.0</v>
      </c>
      <c r="M4" s="1">
        <v>0.0</v>
      </c>
      <c r="N4" s="7">
        <v>-2.68</v>
      </c>
      <c r="O4" s="7">
        <v>-0.31</v>
      </c>
      <c r="P4" s="7">
        <v>-1.7</v>
      </c>
      <c r="Q4" s="7">
        <v>-1.45</v>
      </c>
      <c r="R4" s="7">
        <v>4.21</v>
      </c>
      <c r="S4" s="7">
        <v>6.18</v>
      </c>
      <c r="T4" s="1">
        <v>151.0</v>
      </c>
      <c r="U4" s="1">
        <v>21.0</v>
      </c>
      <c r="V4" s="1">
        <v>5.0</v>
      </c>
      <c r="W4" s="7">
        <v>531.84</v>
      </c>
      <c r="X4" s="7">
        <v>3686.93</v>
      </c>
      <c r="Y4" s="7">
        <v>3921.51</v>
      </c>
      <c r="Z4" s="7">
        <v>0.62</v>
      </c>
      <c r="AA4" s="7">
        <v>0.62</v>
      </c>
      <c r="AB4" s="7">
        <v>0.32</v>
      </c>
      <c r="AC4" s="1">
        <v>0.0</v>
      </c>
      <c r="AD4" s="1">
        <v>0.0</v>
      </c>
      <c r="AE4" s="1">
        <v>0.0</v>
      </c>
      <c r="AF4" s="8">
        <v>58.65</v>
      </c>
      <c r="AG4" s="7">
        <v>50.43</v>
      </c>
      <c r="AH4" s="7">
        <v>57.98</v>
      </c>
    </row>
    <row r="5">
      <c r="A5" s="6" t="s">
        <v>17</v>
      </c>
      <c r="B5" s="7">
        <v>77741.66</v>
      </c>
      <c r="C5" s="7">
        <v>9759.17</v>
      </c>
      <c r="D5" s="7">
        <v>2609.15</v>
      </c>
      <c r="E5" s="9">
        <v>183.2</v>
      </c>
      <c r="F5" s="9">
        <v>188.61</v>
      </c>
      <c r="G5" s="9">
        <v>232.36</v>
      </c>
      <c r="H5" s="9">
        <v>38.33</v>
      </c>
      <c r="I5" s="9">
        <v>44.72</v>
      </c>
      <c r="J5" s="9">
        <v>56.17</v>
      </c>
      <c r="K5" s="7">
        <v>1999.12</v>
      </c>
      <c r="L5" s="7">
        <v>78.35</v>
      </c>
      <c r="M5" s="7">
        <v>23.47</v>
      </c>
      <c r="N5" s="7">
        <v>-0.78</v>
      </c>
      <c r="O5" s="7">
        <v>-19.48</v>
      </c>
      <c r="P5" s="7">
        <v>-18.52</v>
      </c>
      <c r="Q5" s="7">
        <v>23.23</v>
      </c>
      <c r="R5" s="7">
        <v>-16.65</v>
      </c>
      <c r="S5" s="7">
        <v>-16.16</v>
      </c>
      <c r="T5" s="1">
        <v>228.0</v>
      </c>
      <c r="U5" s="1">
        <v>26.0</v>
      </c>
      <c r="V5" s="1">
        <v>5.0</v>
      </c>
      <c r="W5" s="7">
        <v>12.47</v>
      </c>
      <c r="X5" s="7">
        <v>14.1</v>
      </c>
      <c r="Y5" s="7">
        <v>15.26</v>
      </c>
      <c r="Z5" s="7">
        <v>12.97</v>
      </c>
      <c r="AA5" s="7">
        <v>7.28</v>
      </c>
      <c r="AB5" s="7">
        <v>2.02</v>
      </c>
      <c r="AC5" s="7">
        <v>4.92</v>
      </c>
      <c r="AD5" s="7">
        <v>1.82</v>
      </c>
      <c r="AE5" s="7">
        <v>0.45</v>
      </c>
      <c r="AF5" s="7">
        <v>57.09</v>
      </c>
      <c r="AG5" s="7">
        <v>60.19</v>
      </c>
      <c r="AH5" s="7">
        <v>60.19</v>
      </c>
    </row>
    <row r="6">
      <c r="A6" s="6" t="s">
        <v>18</v>
      </c>
      <c r="B6" s="7">
        <v>26728.94</v>
      </c>
      <c r="C6" s="7">
        <v>3089.62</v>
      </c>
      <c r="D6" s="7">
        <v>1026.52</v>
      </c>
      <c r="E6" s="9">
        <v>47.13</v>
      </c>
      <c r="F6" s="9">
        <v>57.5</v>
      </c>
      <c r="G6" s="9">
        <v>63.08</v>
      </c>
      <c r="H6" s="9">
        <v>9.65</v>
      </c>
      <c r="I6" s="9">
        <v>16.01</v>
      </c>
      <c r="J6" s="9">
        <v>18.52</v>
      </c>
      <c r="K6" s="7">
        <v>610.99</v>
      </c>
      <c r="L6" s="7">
        <v>21.88</v>
      </c>
      <c r="M6" s="7">
        <v>5.43</v>
      </c>
      <c r="N6" s="7">
        <v>9.37</v>
      </c>
      <c r="O6" s="7">
        <v>5.19</v>
      </c>
      <c r="P6" s="7">
        <v>5.75</v>
      </c>
      <c r="Q6" s="7">
        <v>13.63</v>
      </c>
      <c r="R6" s="7">
        <v>17.96</v>
      </c>
      <c r="S6" s="7">
        <v>21.15</v>
      </c>
      <c r="T6" s="1">
        <v>239.0</v>
      </c>
      <c r="U6" s="1">
        <v>26.0</v>
      </c>
      <c r="V6" s="1">
        <v>5.0</v>
      </c>
      <c r="W6" s="7">
        <v>27.53</v>
      </c>
      <c r="X6" s="7">
        <v>25.36</v>
      </c>
      <c r="Y6" s="7">
        <v>20.45</v>
      </c>
      <c r="Z6" s="7">
        <v>14.83</v>
      </c>
      <c r="AA6" s="7">
        <v>10.0</v>
      </c>
      <c r="AB6" s="7">
        <v>3.05</v>
      </c>
      <c r="AC6" s="7">
        <v>1.87</v>
      </c>
      <c r="AD6" s="7">
        <v>0.37</v>
      </c>
      <c r="AE6" s="7">
        <v>0.1</v>
      </c>
      <c r="AF6" s="7">
        <v>61.53</v>
      </c>
      <c r="AG6" s="7">
        <v>73.61</v>
      </c>
      <c r="AH6" s="7">
        <v>71.76</v>
      </c>
    </row>
    <row r="7">
      <c r="A7" s="6" t="s">
        <v>19</v>
      </c>
      <c r="B7" s="7">
        <v>69944.39</v>
      </c>
      <c r="C7" s="7">
        <v>4974.45</v>
      </c>
      <c r="D7" s="7">
        <v>1516.53</v>
      </c>
      <c r="K7" s="7">
        <v>1196.24</v>
      </c>
      <c r="L7" s="7">
        <v>35.24</v>
      </c>
      <c r="M7" s="7">
        <v>6.12</v>
      </c>
      <c r="N7" s="7">
        <v>-1.55</v>
      </c>
      <c r="O7" s="7">
        <v>-25.0</v>
      </c>
      <c r="P7" s="7">
        <v>-29.65</v>
      </c>
      <c r="Q7" s="7">
        <v>20.22</v>
      </c>
      <c r="R7" s="7">
        <v>-20.28</v>
      </c>
      <c r="S7" s="7">
        <v>-24.87</v>
      </c>
      <c r="T7" s="1">
        <v>242.0</v>
      </c>
      <c r="U7" s="1">
        <v>26.0</v>
      </c>
      <c r="V7" s="1">
        <v>5.0</v>
      </c>
      <c r="W7" s="7">
        <v>10.03</v>
      </c>
      <c r="X7" s="7">
        <v>20.76</v>
      </c>
      <c r="Y7" s="7">
        <v>19.76</v>
      </c>
      <c r="Z7" s="7">
        <v>11.11</v>
      </c>
      <c r="AA7" s="7">
        <v>4.37</v>
      </c>
      <c r="AB7" s="7">
        <v>1.42</v>
      </c>
      <c r="AC7" s="7">
        <v>6.64</v>
      </c>
      <c r="AD7" s="7">
        <v>3.16</v>
      </c>
      <c r="AE7" s="7">
        <v>0.8</v>
      </c>
      <c r="AF7" s="7">
        <v>49.67</v>
      </c>
      <c r="AG7" s="7">
        <v>60.19</v>
      </c>
      <c r="AH7" s="7">
        <v>60.19</v>
      </c>
    </row>
    <row r="8">
      <c r="A8" s="6" t="s">
        <v>20</v>
      </c>
      <c r="B8" s="7">
        <v>34569.02</v>
      </c>
      <c r="C8" s="7">
        <v>4627.07</v>
      </c>
      <c r="D8" s="7">
        <v>1332.92</v>
      </c>
      <c r="H8" s="9">
        <v>24.65</v>
      </c>
      <c r="I8" s="9">
        <v>35.02</v>
      </c>
      <c r="J8" s="9">
        <v>39.28</v>
      </c>
      <c r="K8" s="7">
        <v>919.75</v>
      </c>
      <c r="L8" s="7">
        <v>60.59</v>
      </c>
      <c r="M8" s="7">
        <v>13.14</v>
      </c>
      <c r="N8" s="7">
        <v>0.36</v>
      </c>
      <c r="O8" s="7">
        <v>-10.17</v>
      </c>
      <c r="P8" s="7">
        <v>-11.41</v>
      </c>
      <c r="Q8" s="7">
        <v>11.55</v>
      </c>
      <c r="R8" s="7">
        <v>-13.28</v>
      </c>
      <c r="S8" s="7">
        <v>-8.6</v>
      </c>
      <c r="T8" s="1">
        <v>253.0</v>
      </c>
      <c r="U8" s="1">
        <v>26.0</v>
      </c>
      <c r="V8" s="1">
        <v>5.0</v>
      </c>
      <c r="W8" s="7">
        <v>17.38</v>
      </c>
      <c r="X8" s="7">
        <v>13.4</v>
      </c>
      <c r="Y8" s="7">
        <v>12.55</v>
      </c>
      <c r="Z8" s="7">
        <v>11.98</v>
      </c>
      <c r="AA8" s="7">
        <v>6.06</v>
      </c>
      <c r="AB8" s="7">
        <v>1.57</v>
      </c>
      <c r="AC8" s="7">
        <v>5.17</v>
      </c>
      <c r="AD8" s="7">
        <v>2.26</v>
      </c>
      <c r="AE8" s="7">
        <v>0.66</v>
      </c>
      <c r="AF8" s="7">
        <v>60.99</v>
      </c>
      <c r="AG8" s="7">
        <v>77.12</v>
      </c>
      <c r="AH8" s="7">
        <v>75.0</v>
      </c>
    </row>
    <row r="9">
      <c r="A9" s="6" t="s">
        <v>21</v>
      </c>
      <c r="B9" s="7">
        <v>70601.66</v>
      </c>
      <c r="C9" s="7">
        <v>3250.0</v>
      </c>
      <c r="D9" s="7">
        <v>976.18</v>
      </c>
      <c r="E9" s="9">
        <v>314.74</v>
      </c>
      <c r="F9" s="9">
        <v>203.93</v>
      </c>
      <c r="G9" s="9">
        <v>168.88</v>
      </c>
      <c r="H9" s="9">
        <v>51.84</v>
      </c>
      <c r="I9" s="9">
        <v>50.79</v>
      </c>
      <c r="J9" s="9">
        <v>40.74</v>
      </c>
      <c r="K9" s="7">
        <v>1619.04</v>
      </c>
      <c r="L9" s="7">
        <v>97.53</v>
      </c>
      <c r="M9" s="7">
        <v>14.71</v>
      </c>
      <c r="N9" s="7">
        <v>11.68</v>
      </c>
      <c r="O9" s="7">
        <v>3.72</v>
      </c>
      <c r="P9" s="7">
        <v>-0.74</v>
      </c>
      <c r="Q9" s="7">
        <v>25.93</v>
      </c>
      <c r="R9" s="7">
        <v>-7.45</v>
      </c>
      <c r="S9" s="7">
        <v>-10.86</v>
      </c>
      <c r="T9" s="1">
        <v>240.0</v>
      </c>
      <c r="U9" s="1">
        <v>13.0</v>
      </c>
      <c r="V9" s="1">
        <v>4.0</v>
      </c>
      <c r="W9" s="7">
        <v>11.0</v>
      </c>
      <c r="X9" s="7">
        <v>20.22</v>
      </c>
      <c r="Y9" s="7">
        <v>16.14</v>
      </c>
      <c r="Z9" s="7">
        <v>12.21</v>
      </c>
      <c r="AA9" s="7">
        <v>5.52</v>
      </c>
      <c r="AB9" s="7">
        <v>2.45</v>
      </c>
      <c r="AC9" s="7">
        <v>6.08</v>
      </c>
      <c r="AD9" s="7">
        <v>3.21</v>
      </c>
      <c r="AE9" s="7">
        <v>0.72</v>
      </c>
      <c r="AF9" s="7">
        <v>63.3</v>
      </c>
      <c r="AG9" s="7">
        <v>68.22</v>
      </c>
      <c r="AH9" s="7">
        <v>67.86</v>
      </c>
    </row>
    <row r="10">
      <c r="A10" s="6" t="s">
        <v>22</v>
      </c>
      <c r="B10" s="7">
        <v>71655.76</v>
      </c>
      <c r="C10" s="7">
        <v>13486.83</v>
      </c>
      <c r="D10" s="7">
        <v>4064.54</v>
      </c>
      <c r="E10" s="9">
        <v>250.31</v>
      </c>
      <c r="F10" s="9">
        <v>375.48</v>
      </c>
      <c r="G10" s="9">
        <v>396.97</v>
      </c>
      <c r="H10" s="9">
        <v>34.65</v>
      </c>
      <c r="I10" s="9">
        <v>60.31</v>
      </c>
      <c r="J10" s="9">
        <v>69.12</v>
      </c>
      <c r="K10" s="7">
        <v>1420.56</v>
      </c>
      <c r="L10" s="7">
        <v>118.58</v>
      </c>
      <c r="M10" s="7">
        <v>30.14</v>
      </c>
      <c r="N10" s="7">
        <v>-3.43</v>
      </c>
      <c r="O10" s="7">
        <v>-16.07</v>
      </c>
      <c r="P10" s="7">
        <v>-19.25</v>
      </c>
      <c r="Q10" s="7">
        <v>18.38</v>
      </c>
      <c r="R10" s="7">
        <v>6.06</v>
      </c>
      <c r="S10" s="7">
        <v>-1.58</v>
      </c>
      <c r="T10" s="1">
        <v>296.0</v>
      </c>
      <c r="U10" s="1">
        <v>26.0</v>
      </c>
      <c r="V10" s="1">
        <v>5.0</v>
      </c>
      <c r="W10" s="7">
        <v>13.21</v>
      </c>
      <c r="X10" s="7">
        <v>11.79</v>
      </c>
      <c r="Y10" s="7">
        <v>12.08</v>
      </c>
      <c r="Z10" s="7">
        <v>13.58</v>
      </c>
      <c r="AA10" s="7">
        <v>8.04</v>
      </c>
      <c r="AB10" s="7">
        <v>2.22</v>
      </c>
      <c r="AC10" s="7">
        <v>4.54</v>
      </c>
      <c r="AD10" s="7">
        <v>1.72</v>
      </c>
      <c r="AE10" s="7">
        <v>0.65</v>
      </c>
      <c r="AF10" s="7">
        <v>59.25</v>
      </c>
      <c r="AG10" s="7">
        <v>67.59</v>
      </c>
      <c r="AH10" s="7">
        <v>69.58</v>
      </c>
    </row>
    <row r="11">
      <c r="A11" s="6" t="s">
        <v>23</v>
      </c>
      <c r="B11" s="7">
        <v>64428.57</v>
      </c>
      <c r="C11" s="7">
        <v>2101.05</v>
      </c>
      <c r="D11" s="7">
        <v>394.56</v>
      </c>
      <c r="E11" s="9">
        <v>176.2</v>
      </c>
      <c r="F11" s="9">
        <v>99.66</v>
      </c>
      <c r="G11" s="9">
        <v>63.26</v>
      </c>
      <c r="H11" s="9">
        <v>18.94</v>
      </c>
      <c r="I11" s="9">
        <v>14.06</v>
      </c>
      <c r="J11" s="9">
        <v>8.67</v>
      </c>
      <c r="K11" s="7">
        <v>1871.93</v>
      </c>
      <c r="L11" s="7">
        <v>34.5</v>
      </c>
      <c r="M11" s="7">
        <v>3.59</v>
      </c>
      <c r="N11" s="7">
        <v>18.83</v>
      </c>
      <c r="O11" s="7">
        <v>22.07</v>
      </c>
      <c r="P11" s="7">
        <v>15.22</v>
      </c>
      <c r="Q11" s="7">
        <v>17.73</v>
      </c>
      <c r="R11" s="7">
        <v>-1.18</v>
      </c>
      <c r="S11" s="7">
        <v>-12.6</v>
      </c>
      <c r="T11" s="1">
        <v>219.0</v>
      </c>
      <c r="U11" s="1">
        <v>0.0</v>
      </c>
      <c r="V11" s="1">
        <v>0.0</v>
      </c>
      <c r="W11" s="7">
        <v>28.38</v>
      </c>
      <c r="X11" s="7">
        <v>240.2</v>
      </c>
      <c r="Y11" s="7">
        <v>277.85</v>
      </c>
      <c r="Z11" s="7">
        <v>46.44</v>
      </c>
      <c r="AA11" s="7">
        <v>13.72</v>
      </c>
      <c r="AB11" s="7">
        <v>2.02</v>
      </c>
      <c r="AC11" s="7">
        <v>7.93</v>
      </c>
      <c r="AD11" s="7">
        <v>6.28</v>
      </c>
      <c r="AE11" s="7">
        <v>2.73</v>
      </c>
      <c r="AF11" s="7">
        <v>66.63</v>
      </c>
      <c r="AG11" s="7">
        <v>81.15</v>
      </c>
      <c r="AH11" s="7">
        <v>77.91</v>
      </c>
    </row>
    <row r="12">
      <c r="A12" s="6" t="s">
        <v>24</v>
      </c>
      <c r="B12" s="7">
        <v>60670.74</v>
      </c>
      <c r="C12" s="7">
        <v>9936.48</v>
      </c>
      <c r="D12" s="7">
        <v>2252.78</v>
      </c>
      <c r="E12" s="9">
        <v>259.5</v>
      </c>
      <c r="F12" s="9">
        <v>457.48</v>
      </c>
      <c r="G12" s="9">
        <v>530.06</v>
      </c>
      <c r="H12" s="9">
        <v>26.16</v>
      </c>
      <c r="I12" s="9">
        <v>50.68</v>
      </c>
      <c r="J12" s="9">
        <v>59.56</v>
      </c>
      <c r="K12" s="7">
        <v>1836.36</v>
      </c>
      <c r="L12" s="7">
        <v>185.98</v>
      </c>
      <c r="M12" s="7">
        <v>51.22</v>
      </c>
      <c r="N12" s="7">
        <v>7.17</v>
      </c>
      <c r="O12" s="7">
        <v>-2.44</v>
      </c>
      <c r="P12" s="7">
        <v>-4.27</v>
      </c>
      <c r="Q12" s="7">
        <v>21.91</v>
      </c>
      <c r="R12" s="7">
        <v>3.13</v>
      </c>
      <c r="S12" s="7">
        <v>5.32</v>
      </c>
      <c r="T12" s="1">
        <v>214.0</v>
      </c>
      <c r="U12" s="1">
        <v>16.0</v>
      </c>
      <c r="V12" s="1">
        <v>0.0</v>
      </c>
      <c r="W12" s="7">
        <v>13.7</v>
      </c>
      <c r="X12" s="7">
        <v>14.85</v>
      </c>
      <c r="Y12" s="7">
        <v>15.79</v>
      </c>
      <c r="Z12" s="7">
        <v>12.63</v>
      </c>
      <c r="AA12" s="7">
        <v>6.26</v>
      </c>
      <c r="AB12" s="7">
        <v>1.88</v>
      </c>
      <c r="AC12" s="7">
        <v>5.69</v>
      </c>
      <c r="AD12" s="7">
        <v>2.93</v>
      </c>
      <c r="AE12" s="7">
        <v>0.75</v>
      </c>
      <c r="AF12" s="7">
        <v>67.2</v>
      </c>
      <c r="AG12" s="7">
        <v>83.8</v>
      </c>
      <c r="AH12" s="7">
        <v>84.26</v>
      </c>
    </row>
    <row r="13">
      <c r="A13" s="6" t="s">
        <v>25</v>
      </c>
      <c r="B13" s="7">
        <v>3836.49</v>
      </c>
      <c r="C13" s="7">
        <v>362.68</v>
      </c>
      <c r="D13" s="7">
        <v>133.46</v>
      </c>
      <c r="K13" s="7">
        <v>72.82</v>
      </c>
      <c r="L13" s="7">
        <v>7.55</v>
      </c>
      <c r="M13" s="7">
        <v>1.26</v>
      </c>
      <c r="N13" s="7"/>
      <c r="O13" s="7"/>
      <c r="P13" s="7"/>
      <c r="Q13" s="7"/>
      <c r="R13" s="7"/>
      <c r="S13" s="7"/>
      <c r="T13" s="1">
        <v>260.0</v>
      </c>
      <c r="U13" s="1">
        <v>26.0</v>
      </c>
      <c r="V13" s="1">
        <v>5.0</v>
      </c>
      <c r="W13" s="7">
        <v>19.14</v>
      </c>
      <c r="X13" s="7">
        <v>30.05</v>
      </c>
      <c r="Y13" s="7">
        <v>18.17</v>
      </c>
      <c r="Z13" s="7">
        <v>0.72</v>
      </c>
      <c r="AA13" s="7">
        <v>0.68</v>
      </c>
      <c r="AB13" s="7">
        <v>0.1</v>
      </c>
      <c r="AC13" s="7">
        <v>0.14</v>
      </c>
      <c r="AD13" s="7">
        <v>0.14</v>
      </c>
      <c r="AE13" s="7">
        <v>0.11</v>
      </c>
      <c r="AF13" s="7">
        <v>37.13</v>
      </c>
      <c r="AG13" s="7">
        <v>44.87</v>
      </c>
      <c r="AH13" s="7">
        <v>42.59</v>
      </c>
    </row>
    <row r="14">
      <c r="A14" s="6" t="s">
        <v>26</v>
      </c>
      <c r="B14" s="7">
        <v>77270.55</v>
      </c>
      <c r="C14" s="7">
        <v>11016.3</v>
      </c>
      <c r="D14" s="7">
        <v>3060.48</v>
      </c>
      <c r="E14" s="9">
        <v>62.63</v>
      </c>
      <c r="F14" s="9">
        <v>83.92</v>
      </c>
      <c r="G14" s="9">
        <v>92.12</v>
      </c>
      <c r="H14" s="9">
        <v>23.9</v>
      </c>
      <c r="I14" s="9">
        <v>33.82</v>
      </c>
      <c r="J14" s="9">
        <v>36.92</v>
      </c>
      <c r="K14" s="7">
        <v>979.87</v>
      </c>
      <c r="L14" s="7">
        <v>48.32</v>
      </c>
      <c r="M14" s="7">
        <v>10.68</v>
      </c>
      <c r="N14" s="7">
        <v>-0.46</v>
      </c>
      <c r="O14" s="7">
        <v>-7.29</v>
      </c>
      <c r="P14" s="7">
        <v>-3.46</v>
      </c>
      <c r="Q14" s="7">
        <v>15.33</v>
      </c>
      <c r="R14" s="7">
        <v>-12.1</v>
      </c>
      <c r="S14" s="7">
        <v>-10.76</v>
      </c>
      <c r="T14" s="1">
        <v>217.0</v>
      </c>
      <c r="U14" s="1">
        <v>26.0</v>
      </c>
      <c r="V14" s="1">
        <v>5.0</v>
      </c>
      <c r="W14" s="7">
        <v>5.87</v>
      </c>
      <c r="X14" s="7">
        <v>5.21</v>
      </c>
      <c r="Y14" s="7">
        <v>4.43</v>
      </c>
      <c r="Z14" s="7">
        <v>9.85</v>
      </c>
      <c r="AA14" s="7">
        <v>3.99</v>
      </c>
      <c r="AB14" s="7">
        <v>1.14</v>
      </c>
      <c r="AC14" s="7">
        <v>4.03</v>
      </c>
      <c r="AD14" s="7">
        <v>2.09</v>
      </c>
      <c r="AE14" s="7">
        <v>0.5</v>
      </c>
      <c r="AF14" s="7">
        <v>62.08</v>
      </c>
      <c r="AG14" s="7">
        <v>75.0</v>
      </c>
      <c r="AH14" s="7">
        <v>75.0</v>
      </c>
    </row>
    <row r="15">
      <c r="A15" s="6" t="s">
        <v>27</v>
      </c>
      <c r="B15" s="7">
        <v>18201.73</v>
      </c>
      <c r="C15" s="7">
        <v>4377.96</v>
      </c>
      <c r="D15" s="7">
        <v>1019.32</v>
      </c>
      <c r="E15" s="9">
        <v>17.23</v>
      </c>
      <c r="F15" s="9">
        <v>35.78</v>
      </c>
      <c r="G15" s="9">
        <v>48.64</v>
      </c>
      <c r="K15" s="7">
        <v>124.14</v>
      </c>
      <c r="L15" s="7">
        <v>7.56</v>
      </c>
      <c r="M15" s="7">
        <v>3.14</v>
      </c>
      <c r="N15" s="7">
        <v>-7.26</v>
      </c>
      <c r="O15" s="7">
        <v>-23.88</v>
      </c>
      <c r="P15" s="7">
        <v>-47.32</v>
      </c>
      <c r="Q15" s="7">
        <v>-3.97</v>
      </c>
      <c r="R15" s="7">
        <v>-16.56</v>
      </c>
      <c r="S15" s="7">
        <v>-26.61</v>
      </c>
      <c r="T15" s="1">
        <v>240.0</v>
      </c>
      <c r="U15" s="1">
        <v>19.0</v>
      </c>
      <c r="V15" s="1">
        <v>0.0</v>
      </c>
      <c r="W15" s="7">
        <v>47.24</v>
      </c>
      <c r="X15" s="7">
        <v>31.52</v>
      </c>
      <c r="Y15" s="7">
        <v>33.36</v>
      </c>
      <c r="Z15" s="7">
        <v>12.9</v>
      </c>
      <c r="AA15" s="7">
        <v>5.78</v>
      </c>
      <c r="AB15" s="7">
        <v>1.51</v>
      </c>
      <c r="AC15" s="7">
        <v>5.24</v>
      </c>
      <c r="AD15" s="7">
        <v>1.46</v>
      </c>
      <c r="AE15" s="7">
        <v>0.23</v>
      </c>
      <c r="AF15" s="7">
        <v>52.69</v>
      </c>
      <c r="AG15" s="7">
        <v>70.19</v>
      </c>
      <c r="AH15" s="7">
        <v>69.91</v>
      </c>
    </row>
    <row r="16">
      <c r="A16" s="6" t="s">
        <v>28</v>
      </c>
      <c r="B16" s="7">
        <v>519.88</v>
      </c>
      <c r="C16" s="7">
        <v>21.15</v>
      </c>
      <c r="D16" s="7">
        <v>2.9</v>
      </c>
      <c r="E16" s="9">
        <v>33.88</v>
      </c>
      <c r="F16" s="1">
        <v>0.0</v>
      </c>
      <c r="G16" s="1">
        <v>0.0</v>
      </c>
      <c r="K16" s="7">
        <v>5.39</v>
      </c>
      <c r="L16" s="7">
        <v>0.0</v>
      </c>
      <c r="M16" s="1">
        <v>0.0</v>
      </c>
      <c r="N16" s="7">
        <v>-0.44</v>
      </c>
      <c r="O16" s="7">
        <v>5.5</v>
      </c>
      <c r="P16" s="7">
        <v>10.3</v>
      </c>
      <c r="Q16" s="7">
        <v>-0.14</v>
      </c>
      <c r="R16" s="7">
        <v>8.86</v>
      </c>
      <c r="S16" s="7">
        <v>2.17</v>
      </c>
      <c r="T16" s="1">
        <v>133.0</v>
      </c>
      <c r="U16" s="1">
        <v>18.0</v>
      </c>
      <c r="V16" s="1">
        <v>0.0</v>
      </c>
      <c r="W16" s="7">
        <v>759.04</v>
      </c>
      <c r="X16" s="7">
        <v>1483.43</v>
      </c>
      <c r="Y16" s="7">
        <v>2496.36</v>
      </c>
      <c r="Z16" s="7">
        <v>1.08</v>
      </c>
      <c r="AA16" s="7">
        <v>0.88</v>
      </c>
      <c r="AB16" s="7">
        <v>0.22</v>
      </c>
      <c r="AC16" s="7">
        <v>0.34</v>
      </c>
      <c r="AD16" s="7">
        <v>0.34</v>
      </c>
      <c r="AE16" s="7">
        <v>0.34</v>
      </c>
      <c r="AF16" s="7">
        <v>37.56</v>
      </c>
      <c r="AG16" s="7">
        <v>31.98</v>
      </c>
      <c r="AH16" s="7">
        <v>22.22</v>
      </c>
    </row>
    <row r="17">
      <c r="A17" s="6" t="s">
        <v>29</v>
      </c>
      <c r="B17" s="7">
        <v>80519.78</v>
      </c>
      <c r="C17" s="7">
        <v>12696.96</v>
      </c>
      <c r="D17" s="7">
        <v>3284.7</v>
      </c>
      <c r="E17" s="9">
        <v>120.56</v>
      </c>
      <c r="F17" s="9">
        <v>154.15</v>
      </c>
      <c r="G17" s="9">
        <v>168.56</v>
      </c>
      <c r="H17" s="9">
        <v>19.5</v>
      </c>
      <c r="I17" s="9">
        <v>25.4</v>
      </c>
      <c r="J17" s="9">
        <v>28.77</v>
      </c>
      <c r="K17" s="7">
        <v>1336.53</v>
      </c>
      <c r="L17" s="7">
        <v>49.01</v>
      </c>
      <c r="M17" s="7">
        <v>9.51</v>
      </c>
      <c r="N17" s="7">
        <v>-4.32</v>
      </c>
      <c r="O17" s="7">
        <v>-15.7</v>
      </c>
      <c r="P17" s="7">
        <v>-6.63</v>
      </c>
      <c r="Q17" s="7">
        <v>8.07</v>
      </c>
      <c r="R17" s="7">
        <v>-16.26</v>
      </c>
      <c r="S17" s="7">
        <v>-11.92</v>
      </c>
      <c r="T17" s="1">
        <v>303.0</v>
      </c>
      <c r="U17" s="1">
        <v>26.0</v>
      </c>
      <c r="V17" s="1">
        <v>5.0</v>
      </c>
      <c r="W17" s="7">
        <v>8.6</v>
      </c>
      <c r="X17" s="7">
        <v>9.24</v>
      </c>
      <c r="Y17" s="7">
        <v>10.25</v>
      </c>
      <c r="Z17" s="7">
        <v>11.56</v>
      </c>
      <c r="AA17" s="7">
        <v>6.12</v>
      </c>
      <c r="AB17" s="7">
        <v>1.6</v>
      </c>
      <c r="AC17" s="7">
        <v>4.94</v>
      </c>
      <c r="AD17" s="7">
        <v>2.06</v>
      </c>
      <c r="AE17" s="7">
        <v>0.65</v>
      </c>
      <c r="AF17" s="7">
        <v>56.02</v>
      </c>
      <c r="AG17" s="7">
        <v>69.44</v>
      </c>
      <c r="AH17" s="7">
        <v>69.44</v>
      </c>
    </row>
    <row r="18">
      <c r="A18" s="10" t="s">
        <v>30</v>
      </c>
      <c r="B18" s="7">
        <v>92767.01</v>
      </c>
      <c r="C18" s="7">
        <v>4961.76</v>
      </c>
      <c r="D18" s="7">
        <v>1338.3</v>
      </c>
      <c r="E18" s="9">
        <v>186.41</v>
      </c>
      <c r="F18" s="9">
        <v>110.42</v>
      </c>
      <c r="G18" s="9">
        <v>103.23</v>
      </c>
      <c r="H18" s="9">
        <v>47.0</v>
      </c>
      <c r="I18" s="9">
        <v>28.03</v>
      </c>
      <c r="J18" s="9">
        <v>25.14</v>
      </c>
      <c r="K18" s="7">
        <v>1676.73</v>
      </c>
      <c r="L18" s="7">
        <v>87.43</v>
      </c>
      <c r="M18" s="7">
        <v>16.76</v>
      </c>
      <c r="N18" s="7">
        <v>22.18</v>
      </c>
      <c r="O18" s="7">
        <v>24.58</v>
      </c>
      <c r="P18" s="7">
        <v>18.86</v>
      </c>
      <c r="Q18" s="7">
        <v>19.53</v>
      </c>
      <c r="R18" s="7">
        <v>15.25</v>
      </c>
      <c r="S18" s="7">
        <v>8.3</v>
      </c>
      <c r="T18" s="1">
        <v>220.0</v>
      </c>
      <c r="U18" s="1">
        <v>13.0</v>
      </c>
      <c r="V18" s="1">
        <v>5.0</v>
      </c>
      <c r="W18" s="7">
        <v>12.24</v>
      </c>
      <c r="X18" s="7">
        <v>19.34</v>
      </c>
      <c r="Y18" s="7">
        <v>15.05</v>
      </c>
      <c r="Z18" s="7">
        <v>31.76</v>
      </c>
      <c r="AA18" s="7">
        <v>14.16</v>
      </c>
      <c r="AB18" s="7">
        <v>3.76</v>
      </c>
      <c r="AC18" s="7">
        <v>18.36</v>
      </c>
      <c r="AD18" s="7">
        <v>9.18</v>
      </c>
      <c r="AE18" s="7">
        <v>2.93</v>
      </c>
      <c r="AF18" s="7">
        <v>61.32</v>
      </c>
      <c r="AG18" s="7">
        <v>63.89</v>
      </c>
      <c r="AH18" s="7">
        <v>61.17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7.0"/>
    <col customWidth="1" min="3" max="6" width="17.57"/>
  </cols>
  <sheetData>
    <row r="1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I1" s="12"/>
      <c r="AJ1" s="13"/>
      <c r="AK1" s="12"/>
      <c r="AL1" s="13"/>
      <c r="AM1" s="13"/>
      <c r="AN1" s="12"/>
      <c r="AO1" s="14"/>
      <c r="AP1" s="12"/>
      <c r="AQ1" s="12"/>
      <c r="AR1" s="12"/>
    </row>
    <row r="2">
      <c r="A2" s="2"/>
      <c r="B2" s="3" t="s">
        <v>1</v>
      </c>
      <c r="C2" s="5"/>
      <c r="D2" s="15"/>
      <c r="E2" s="5" t="s">
        <v>2</v>
      </c>
      <c r="F2" s="5"/>
      <c r="G2" s="15"/>
      <c r="H2" s="5" t="s">
        <v>3</v>
      </c>
      <c r="I2" s="3"/>
      <c r="J2" s="15"/>
      <c r="K2" s="3" t="s">
        <v>4</v>
      </c>
      <c r="L2" s="3"/>
      <c r="M2" s="15"/>
      <c r="N2" s="3" t="s">
        <v>5</v>
      </c>
      <c r="O2" s="3"/>
      <c r="P2" s="15"/>
      <c r="Q2" s="3" t="s">
        <v>6</v>
      </c>
      <c r="R2" s="3"/>
      <c r="S2" s="15"/>
      <c r="T2" s="3" t="s">
        <v>7</v>
      </c>
      <c r="U2" s="3"/>
      <c r="V2" s="15"/>
      <c r="W2" s="3" t="s">
        <v>9</v>
      </c>
      <c r="X2" s="3"/>
      <c r="Y2" s="15"/>
      <c r="Z2" s="3" t="s">
        <v>10</v>
      </c>
      <c r="AA2" s="3"/>
      <c r="AB2" s="15"/>
      <c r="AC2" s="3" t="s">
        <v>11</v>
      </c>
      <c r="AD2" s="3"/>
      <c r="AE2" s="15"/>
      <c r="AF2" s="3" t="s">
        <v>12</v>
      </c>
      <c r="AH2" s="11"/>
      <c r="AI2" s="12"/>
      <c r="AJ2" s="13"/>
      <c r="AK2" s="12"/>
      <c r="AL2" s="13"/>
      <c r="AM2" s="13"/>
      <c r="AN2" s="12"/>
      <c r="AO2" s="14"/>
      <c r="AP2" s="12"/>
      <c r="AQ2" s="12"/>
      <c r="AR2" s="12"/>
    </row>
    <row r="3">
      <c r="B3" s="1" t="s">
        <v>15</v>
      </c>
      <c r="C3" s="1" t="s">
        <v>31</v>
      </c>
      <c r="D3" s="16" t="s">
        <v>32</v>
      </c>
      <c r="E3" s="1" t="s">
        <v>15</v>
      </c>
      <c r="F3" s="1" t="s">
        <v>31</v>
      </c>
      <c r="G3" s="16" t="s">
        <v>32</v>
      </c>
      <c r="H3" s="1" t="s">
        <v>15</v>
      </c>
      <c r="I3" s="1" t="s">
        <v>31</v>
      </c>
      <c r="J3" s="16" t="s">
        <v>32</v>
      </c>
      <c r="K3" s="1" t="s">
        <v>15</v>
      </c>
      <c r="L3" s="1" t="s">
        <v>31</v>
      </c>
      <c r="M3" s="16" t="s">
        <v>32</v>
      </c>
      <c r="N3" s="1" t="s">
        <v>15</v>
      </c>
      <c r="O3" s="1" t="s">
        <v>31</v>
      </c>
      <c r="P3" s="16" t="s">
        <v>32</v>
      </c>
      <c r="Q3" s="1" t="s">
        <v>15</v>
      </c>
      <c r="R3" s="1" t="s">
        <v>31</v>
      </c>
      <c r="S3" s="16" t="s">
        <v>32</v>
      </c>
      <c r="T3" s="1" t="s">
        <v>15</v>
      </c>
      <c r="U3" s="1" t="s">
        <v>31</v>
      </c>
      <c r="V3" s="16" t="s">
        <v>32</v>
      </c>
      <c r="W3" s="1" t="s">
        <v>15</v>
      </c>
      <c r="X3" s="1" t="s">
        <v>31</v>
      </c>
      <c r="Y3" s="16" t="s">
        <v>32</v>
      </c>
      <c r="Z3" s="1" t="s">
        <v>15</v>
      </c>
      <c r="AA3" s="1" t="s">
        <v>31</v>
      </c>
      <c r="AB3" s="16" t="s">
        <v>32</v>
      </c>
      <c r="AC3" s="1" t="s">
        <v>15</v>
      </c>
      <c r="AD3" s="1" t="s">
        <v>31</v>
      </c>
      <c r="AE3" s="16" t="s">
        <v>32</v>
      </c>
      <c r="AF3" s="1" t="s">
        <v>15</v>
      </c>
      <c r="AG3" s="1" t="s">
        <v>31</v>
      </c>
      <c r="AH3" s="16" t="s">
        <v>32</v>
      </c>
      <c r="AI3" s="4"/>
      <c r="AJ3" s="17" t="s">
        <v>33</v>
      </c>
      <c r="AK3" s="4"/>
      <c r="AL3" s="17" t="s">
        <v>34</v>
      </c>
      <c r="AM3" s="17" t="s">
        <v>35</v>
      </c>
      <c r="AN3" s="4"/>
      <c r="AO3" s="18" t="s">
        <v>34</v>
      </c>
      <c r="AP3" s="5"/>
      <c r="AQ3" s="5"/>
      <c r="AR3" s="5"/>
    </row>
    <row r="4">
      <c r="A4" s="6" t="s">
        <v>16</v>
      </c>
      <c r="B4" s="7">
        <v>3.18</v>
      </c>
      <c r="C4" s="19">
        <f t="shared" ref="C4:C18" si="1">(B4-$B$20)/$B$21</f>
        <v>-1.212366665</v>
      </c>
      <c r="D4" s="11">
        <f t="shared" ref="D4:D18" si="2">(_xlfn.NORM.S.DIST(C4))*100</f>
        <v>11.26860277</v>
      </c>
      <c r="G4" s="16" t="s">
        <v>8</v>
      </c>
      <c r="I4" s="1"/>
      <c r="J4" s="16"/>
      <c r="K4" s="1">
        <v>0.0</v>
      </c>
      <c r="L4" s="19">
        <f t="shared" ref="L4:L18" si="3">(K4-$K$20)/$K$21</f>
        <v>-0.9144443217</v>
      </c>
      <c r="M4" s="16">
        <v>0.0</v>
      </c>
      <c r="N4" s="7">
        <v>-1.7</v>
      </c>
      <c r="O4" s="19">
        <f t="shared" ref="O4:O12" si="4">(N4-$N$20)/$N$21</f>
        <v>0.2759023311</v>
      </c>
      <c r="P4" s="11">
        <f t="shared" ref="P4:P12" si="5">(_xlfn.NORM.S.DIST(O4))*100</f>
        <v>60.86884583</v>
      </c>
      <c r="Q4" s="7">
        <v>6.18</v>
      </c>
      <c r="R4" s="19">
        <f t="shared" ref="R4:R12" si="6">(Q4-$Q$20)/$Q$21</f>
        <v>0.8949684206</v>
      </c>
      <c r="S4" s="11">
        <f t="shared" ref="S4:S12" si="7">(_xlfn.NORM.S.DIST(R4))*100</f>
        <v>81.45980153</v>
      </c>
      <c r="T4" s="1">
        <v>5.0</v>
      </c>
      <c r="U4" s="19">
        <f t="shared" ref="U4:U18" si="8">(T4-$T$20)/$T$21</f>
        <v>0.6190639898</v>
      </c>
      <c r="V4" s="11">
        <f t="shared" ref="V4:V10" si="9">(_xlfn.NORM.S.DIST(U4))*100</f>
        <v>73.20628976</v>
      </c>
      <c r="W4" s="7">
        <v>3921.51</v>
      </c>
      <c r="X4" s="19">
        <f t="shared" ref="X4:X18" si="10">-1*(W4-$W$20)/$W$21</f>
        <v>-3.009670124</v>
      </c>
      <c r="Y4" s="11">
        <f t="shared" ref="Y4:Y18" si="11">(_xlfn.NORM.S.DIST(X4))*100</f>
        <v>0.1307657835</v>
      </c>
      <c r="Z4" s="7">
        <v>0.32</v>
      </c>
      <c r="AA4" s="19">
        <f t="shared" ref="AA4:AA18" si="12">-1*(Z4-$Z$20)/$Z$21</f>
        <v>1.353647014</v>
      </c>
      <c r="AB4" s="11">
        <f t="shared" ref="AB4:AB18" si="13">(_xlfn.NORM.S.DIST(AA4))*100</f>
        <v>91.207549</v>
      </c>
      <c r="AC4" s="1">
        <v>0.0</v>
      </c>
      <c r="AD4" s="19">
        <f t="shared" ref="AD4:AD18" si="14">-1*(AC4-$AC$20)/$AC$21</f>
        <v>0.8869058868</v>
      </c>
      <c r="AE4" s="11">
        <f t="shared" ref="AE4:AE18" si="15">(_xlfn.NORM.S.DIST(AD4))*100</f>
        <v>81.2435214</v>
      </c>
      <c r="AF4" s="7">
        <v>57.98</v>
      </c>
      <c r="AG4" s="19">
        <f t="shared" ref="AG4:AG18" si="16">(AF4-$AF$20)/$AF$21</f>
        <v>-0.4145642046</v>
      </c>
      <c r="AH4" s="11">
        <f t="shared" ref="AH4:AH18" si="17">(_xlfn.NORM.S.DIST(AG4))*100</f>
        <v>33.92304784</v>
      </c>
      <c r="AI4" s="12"/>
      <c r="AJ4" s="13">
        <f t="shared" ref="AJ4:AJ18" si="18">average(D4,G4,J4,M4,P4,S4,V4)</f>
        <v>45.36070798</v>
      </c>
      <c r="AK4" s="19">
        <f t="shared" ref="AK4:AK18" si="19">-1*(AJ4-$AJ$20)/$AJ$21</f>
        <v>0.1147341885</v>
      </c>
      <c r="AL4" s="20" t="s">
        <v>36</v>
      </c>
      <c r="AM4" s="13">
        <f t="shared" ref="AM4:AM18" si="20">average(Y4,AB4,AE4,AH4)</f>
        <v>51.62622101</v>
      </c>
      <c r="AN4" s="19">
        <f t="shared" ref="AN4:AN18" si="21">-1*(AM4-$AM$20)/$AM$21</f>
        <v>0.2008983745</v>
      </c>
      <c r="AO4" s="21" t="s">
        <v>36</v>
      </c>
      <c r="AP4" s="22"/>
      <c r="AQ4" s="1"/>
      <c r="AR4" s="1"/>
    </row>
    <row r="5">
      <c r="A5" s="6" t="s">
        <v>17</v>
      </c>
      <c r="B5" s="7">
        <v>2609.15</v>
      </c>
      <c r="C5" s="19">
        <f t="shared" si="1"/>
        <v>0.8509927383</v>
      </c>
      <c r="D5" s="11">
        <f t="shared" si="2"/>
        <v>80.26133067</v>
      </c>
      <c r="E5" s="9">
        <v>232.36</v>
      </c>
      <c r="F5" s="19">
        <f t="shared" ref="F5:F6" si="22">(E5-$E$20)/$E$21</f>
        <v>0.386836458</v>
      </c>
      <c r="G5" s="11">
        <f t="shared" ref="G5:G6" si="23">(_xlfn.NORM.S.DIST(F5))*100</f>
        <v>65.05613576</v>
      </c>
      <c r="H5" s="9">
        <v>56.17</v>
      </c>
      <c r="I5" s="19">
        <f t="shared" ref="I5:I6" si="24">(H5-$H$20)/$H$21</f>
        <v>0.9390545467</v>
      </c>
      <c r="J5" s="11">
        <f t="shared" ref="J5:J6" si="25">(_xlfn.NORM.S.DIST(I5))*100</f>
        <v>82.61486303</v>
      </c>
      <c r="K5" s="7">
        <v>23.47</v>
      </c>
      <c r="L5" s="19">
        <f t="shared" si="3"/>
        <v>0.7873589423</v>
      </c>
      <c r="M5" s="11">
        <f t="shared" ref="M5:M15" si="26">(_xlfn.NORM.S.DIST(L5))*100</f>
        <v>78.44641128</v>
      </c>
      <c r="N5" s="7">
        <v>-18.52</v>
      </c>
      <c r="O5" s="19">
        <f t="shared" si="4"/>
        <v>-0.6654115045</v>
      </c>
      <c r="P5" s="11">
        <f t="shared" si="5"/>
        <v>25.28936643</v>
      </c>
      <c r="Q5" s="7">
        <v>-16.16</v>
      </c>
      <c r="R5" s="19">
        <f t="shared" si="6"/>
        <v>-0.7775359008</v>
      </c>
      <c r="S5" s="11">
        <f t="shared" si="7"/>
        <v>21.8421331</v>
      </c>
      <c r="T5" s="1">
        <v>5.0</v>
      </c>
      <c r="U5" s="19">
        <f t="shared" si="8"/>
        <v>0.6190639898</v>
      </c>
      <c r="V5" s="11">
        <f t="shared" si="9"/>
        <v>73.20628976</v>
      </c>
      <c r="W5" s="7">
        <v>15.26</v>
      </c>
      <c r="X5" s="19">
        <f t="shared" si="10"/>
        <v>0.3859682104</v>
      </c>
      <c r="Y5" s="11">
        <f t="shared" si="11"/>
        <v>65.02398938</v>
      </c>
      <c r="Z5" s="7">
        <v>2.02</v>
      </c>
      <c r="AA5" s="19">
        <f t="shared" si="12"/>
        <v>-0.331802149</v>
      </c>
      <c r="AB5" s="11">
        <f t="shared" si="13"/>
        <v>37.00193307</v>
      </c>
      <c r="AC5" s="7">
        <v>0.45</v>
      </c>
      <c r="AD5" s="19">
        <f t="shared" si="14"/>
        <v>0.3717066841</v>
      </c>
      <c r="AE5" s="11">
        <f t="shared" si="15"/>
        <v>64.49443761</v>
      </c>
      <c r="AF5" s="7">
        <v>60.19</v>
      </c>
      <c r="AG5" s="19">
        <f t="shared" si="16"/>
        <v>-0.2704492362</v>
      </c>
      <c r="AH5" s="11">
        <f t="shared" si="17"/>
        <v>39.34073329</v>
      </c>
      <c r="AI5" s="12"/>
      <c r="AJ5" s="13">
        <f t="shared" si="18"/>
        <v>60.95950429</v>
      </c>
      <c r="AK5" s="19">
        <f t="shared" si="19"/>
        <v>-0.8181514937</v>
      </c>
      <c r="AL5" s="20" t="s">
        <v>37</v>
      </c>
      <c r="AM5" s="13">
        <f t="shared" si="20"/>
        <v>51.46527334</v>
      </c>
      <c r="AN5" s="12">
        <f t="shared" si="21"/>
        <v>0.216225082</v>
      </c>
      <c r="AO5" s="21" t="s">
        <v>38</v>
      </c>
      <c r="AP5" s="22"/>
      <c r="AQ5" s="4"/>
      <c r="AR5" s="4"/>
    </row>
    <row r="6">
      <c r="A6" s="6" t="s">
        <v>18</v>
      </c>
      <c r="B6" s="7">
        <v>1026.52</v>
      </c>
      <c r="C6" s="19">
        <f t="shared" si="1"/>
        <v>-0.4021047619</v>
      </c>
      <c r="D6" s="11">
        <f t="shared" si="2"/>
        <v>34.38034642</v>
      </c>
      <c r="E6" s="9">
        <v>63.08</v>
      </c>
      <c r="F6" s="19">
        <f t="shared" si="22"/>
        <v>-0.658924912</v>
      </c>
      <c r="G6" s="11">
        <f t="shared" si="23"/>
        <v>25.49719938</v>
      </c>
      <c r="H6" s="9">
        <v>18.52</v>
      </c>
      <c r="I6" s="19">
        <f t="shared" si="24"/>
        <v>-1.038206439</v>
      </c>
      <c r="J6" s="11">
        <f t="shared" si="25"/>
        <v>14.95869778</v>
      </c>
      <c r="K6" s="7">
        <v>5.43</v>
      </c>
      <c r="L6" s="19">
        <f t="shared" si="3"/>
        <v>-0.5207165107</v>
      </c>
      <c r="M6" s="11">
        <f t="shared" si="26"/>
        <v>30.12821355</v>
      </c>
      <c r="N6" s="7">
        <v>5.75</v>
      </c>
      <c r="O6" s="19">
        <f t="shared" si="4"/>
        <v>0.6928338458</v>
      </c>
      <c r="P6" s="11">
        <f t="shared" si="5"/>
        <v>75.57930854</v>
      </c>
      <c r="Q6" s="7">
        <v>21.15</v>
      </c>
      <c r="R6" s="19">
        <f t="shared" si="6"/>
        <v>2.015711021</v>
      </c>
      <c r="S6" s="11">
        <f t="shared" si="7"/>
        <v>97.80848987</v>
      </c>
      <c r="T6" s="1">
        <v>5.0</v>
      </c>
      <c r="U6" s="19">
        <f t="shared" si="8"/>
        <v>0.6190639898</v>
      </c>
      <c r="V6" s="11">
        <f t="shared" si="9"/>
        <v>73.20628976</v>
      </c>
      <c r="W6" s="7">
        <v>20.45</v>
      </c>
      <c r="X6" s="19">
        <f t="shared" si="10"/>
        <v>0.3814566295</v>
      </c>
      <c r="Y6" s="11">
        <f t="shared" si="11"/>
        <v>64.85677763</v>
      </c>
      <c r="Z6" s="7">
        <v>3.05</v>
      </c>
      <c r="AA6" s="19">
        <f t="shared" si="12"/>
        <v>-1.352986054</v>
      </c>
      <c r="AB6" s="11">
        <f t="shared" si="13"/>
        <v>8.803004288</v>
      </c>
      <c r="AC6" s="7">
        <v>0.1</v>
      </c>
      <c r="AD6" s="19">
        <f t="shared" si="14"/>
        <v>0.7724171751</v>
      </c>
      <c r="AE6" s="11">
        <f t="shared" si="15"/>
        <v>78.00663077</v>
      </c>
      <c r="AF6" s="7">
        <v>71.76</v>
      </c>
      <c r="AG6" s="19">
        <f t="shared" si="16"/>
        <v>0.4840350099</v>
      </c>
      <c r="AH6" s="11">
        <f t="shared" si="17"/>
        <v>68.58194885</v>
      </c>
      <c r="AI6" s="12"/>
      <c r="AJ6" s="13">
        <f t="shared" si="18"/>
        <v>50.22264933</v>
      </c>
      <c r="AK6" s="19">
        <f t="shared" si="19"/>
        <v>-0.1760341108</v>
      </c>
      <c r="AL6" s="20" t="s">
        <v>39</v>
      </c>
      <c r="AM6" s="13">
        <f t="shared" si="20"/>
        <v>55.06209038</v>
      </c>
      <c r="AN6" s="12">
        <f t="shared" si="21"/>
        <v>-0.1262922255</v>
      </c>
      <c r="AO6" s="21" t="s">
        <v>39</v>
      </c>
      <c r="AP6" s="22"/>
      <c r="AQ6" s="4"/>
      <c r="AR6" s="4"/>
    </row>
    <row r="7">
      <c r="A7" s="6" t="s">
        <v>19</v>
      </c>
      <c r="B7" s="7">
        <v>1516.53</v>
      </c>
      <c r="C7" s="19">
        <f t="shared" si="1"/>
        <v>-0.01412380228</v>
      </c>
      <c r="D7" s="11">
        <f t="shared" si="2"/>
        <v>49.43656054</v>
      </c>
      <c r="F7" s="1" t="s">
        <v>8</v>
      </c>
      <c r="G7" s="16" t="s">
        <v>8</v>
      </c>
      <c r="I7" s="1" t="s">
        <v>8</v>
      </c>
      <c r="J7" s="16" t="s">
        <v>8</v>
      </c>
      <c r="K7" s="7">
        <v>6.12</v>
      </c>
      <c r="L7" s="19">
        <f t="shared" si="3"/>
        <v>-0.4706847999</v>
      </c>
      <c r="M7" s="11">
        <f t="shared" si="26"/>
        <v>31.89329203</v>
      </c>
      <c r="N7" s="7">
        <v>-29.65</v>
      </c>
      <c r="O7" s="19">
        <f t="shared" si="4"/>
        <v>-1.288290398</v>
      </c>
      <c r="P7" s="11">
        <f t="shared" si="5"/>
        <v>9.882244713</v>
      </c>
      <c r="Q7" s="7">
        <v>-24.87</v>
      </c>
      <c r="R7" s="19">
        <f t="shared" si="6"/>
        <v>-1.429617935</v>
      </c>
      <c r="S7" s="11">
        <f t="shared" si="7"/>
        <v>7.641335261</v>
      </c>
      <c r="T7" s="1">
        <v>5.0</v>
      </c>
      <c r="U7" s="19">
        <f t="shared" si="8"/>
        <v>0.6190639898</v>
      </c>
      <c r="V7" s="11">
        <f t="shared" si="9"/>
        <v>73.20628976</v>
      </c>
      <c r="W7" s="7">
        <v>19.76</v>
      </c>
      <c r="X7" s="19">
        <f t="shared" si="10"/>
        <v>0.382056435</v>
      </c>
      <c r="Y7" s="11">
        <f t="shared" si="11"/>
        <v>64.87902476</v>
      </c>
      <c r="Z7" s="7">
        <v>1.42</v>
      </c>
      <c r="AA7" s="19">
        <f t="shared" si="12"/>
        <v>0.2630622616</v>
      </c>
      <c r="AB7" s="11">
        <f t="shared" si="13"/>
        <v>60.37487047</v>
      </c>
      <c r="AC7" s="7">
        <v>0.8</v>
      </c>
      <c r="AD7" s="19">
        <f t="shared" si="14"/>
        <v>-0.02900380697</v>
      </c>
      <c r="AE7" s="11">
        <f t="shared" si="15"/>
        <v>48.84307772</v>
      </c>
      <c r="AF7" s="7">
        <v>60.19</v>
      </c>
      <c r="AG7" s="19">
        <f t="shared" si="16"/>
        <v>-0.2704492362</v>
      </c>
      <c r="AH7" s="11">
        <f t="shared" si="17"/>
        <v>39.34073329</v>
      </c>
      <c r="AI7" s="12"/>
      <c r="AJ7" s="13">
        <f t="shared" si="18"/>
        <v>34.41194446</v>
      </c>
      <c r="AK7" s="19">
        <f t="shared" si="19"/>
        <v>0.7695247581</v>
      </c>
      <c r="AL7" s="20" t="s">
        <v>40</v>
      </c>
      <c r="AM7" s="13">
        <f t="shared" si="20"/>
        <v>53.35942656</v>
      </c>
      <c r="AN7" s="12">
        <f t="shared" si="21"/>
        <v>0.03584886245</v>
      </c>
      <c r="AO7" s="21" t="s">
        <v>36</v>
      </c>
      <c r="AP7" s="22"/>
      <c r="AQ7" s="4"/>
      <c r="AR7" s="4"/>
    </row>
    <row r="8">
      <c r="A8" s="6" t="s">
        <v>20</v>
      </c>
      <c r="B8" s="7">
        <v>1332.92</v>
      </c>
      <c r="C8" s="19">
        <f t="shared" si="1"/>
        <v>-0.1595028435</v>
      </c>
      <c r="D8" s="11">
        <f t="shared" si="2"/>
        <v>43.66363591</v>
      </c>
      <c r="F8" s="1" t="s">
        <v>8</v>
      </c>
      <c r="G8" s="16" t="s">
        <v>8</v>
      </c>
      <c r="H8" s="9">
        <v>39.28</v>
      </c>
      <c r="I8" s="1" t="s">
        <v>8</v>
      </c>
      <c r="J8" s="16" t="s">
        <v>8</v>
      </c>
      <c r="K8" s="7">
        <v>13.14</v>
      </c>
      <c r="L8" s="19">
        <f t="shared" si="3"/>
        <v>0.03833347503</v>
      </c>
      <c r="M8" s="11">
        <f t="shared" si="26"/>
        <v>51.52890994</v>
      </c>
      <c r="N8" s="7">
        <v>-11.41</v>
      </c>
      <c r="O8" s="19">
        <f t="shared" si="4"/>
        <v>-0.2675077369</v>
      </c>
      <c r="P8" s="11">
        <f t="shared" si="5"/>
        <v>39.4539129</v>
      </c>
      <c r="Q8" s="7">
        <v>-8.6</v>
      </c>
      <c r="R8" s="19">
        <f t="shared" si="6"/>
        <v>-0.2115496577</v>
      </c>
      <c r="S8" s="11">
        <f t="shared" si="7"/>
        <v>41.62291938</v>
      </c>
      <c r="T8" s="1">
        <v>5.0</v>
      </c>
      <c r="U8" s="19">
        <f t="shared" si="8"/>
        <v>0.6190639898</v>
      </c>
      <c r="V8" s="11">
        <f t="shared" si="9"/>
        <v>73.20628976</v>
      </c>
      <c r="W8" s="7">
        <v>12.55</v>
      </c>
      <c r="X8" s="19">
        <f t="shared" si="10"/>
        <v>0.3883239684</v>
      </c>
      <c r="Y8" s="11">
        <f t="shared" si="11"/>
        <v>65.1111849</v>
      </c>
      <c r="Z8" s="7">
        <v>1.57</v>
      </c>
      <c r="AA8" s="19">
        <f t="shared" si="12"/>
        <v>0.1143461589</v>
      </c>
      <c r="AB8" s="11">
        <f t="shared" si="13"/>
        <v>54.55183036</v>
      </c>
      <c r="AC8" s="7">
        <v>0.66</v>
      </c>
      <c r="AD8" s="19">
        <f t="shared" si="14"/>
        <v>0.1312803894</v>
      </c>
      <c r="AE8" s="11">
        <f t="shared" si="15"/>
        <v>55.22232478</v>
      </c>
      <c r="AF8" s="7">
        <v>75.0</v>
      </c>
      <c r="AG8" s="19">
        <f t="shared" si="16"/>
        <v>0.6953166829</v>
      </c>
      <c r="AH8" s="11">
        <f t="shared" si="17"/>
        <v>75.65715693</v>
      </c>
      <c r="AI8" s="12"/>
      <c r="AJ8" s="13">
        <f t="shared" si="18"/>
        <v>49.89513358</v>
      </c>
      <c r="AK8" s="19">
        <f t="shared" si="19"/>
        <v>-0.1564470383</v>
      </c>
      <c r="AL8" s="20" t="s">
        <v>39</v>
      </c>
      <c r="AM8" s="13">
        <f t="shared" si="20"/>
        <v>62.63562424</v>
      </c>
      <c r="AN8" s="12">
        <f t="shared" si="21"/>
        <v>-0.8475038938</v>
      </c>
      <c r="AO8" s="21" t="s">
        <v>37</v>
      </c>
      <c r="AP8" s="4"/>
      <c r="AQ8" s="4"/>
      <c r="AR8" s="4"/>
    </row>
    <row r="9">
      <c r="A9" s="6" t="s">
        <v>21</v>
      </c>
      <c r="B9" s="7">
        <v>976.18</v>
      </c>
      <c r="C9" s="19">
        <f t="shared" si="1"/>
        <v>-0.4419630535</v>
      </c>
      <c r="D9" s="11">
        <f t="shared" si="2"/>
        <v>32.92579709</v>
      </c>
      <c r="E9" s="9">
        <v>168.88</v>
      </c>
      <c r="F9" s="19">
        <f t="shared" ref="F9:F12" si="27">(E9-$E$20)/$E$21</f>
        <v>-0.00532405578</v>
      </c>
      <c r="G9" s="11">
        <f t="shared" ref="G9:G12" si="28">(_xlfn.NORM.S.DIST(F9))*100</f>
        <v>49.78760191</v>
      </c>
      <c r="H9" s="9">
        <v>40.74</v>
      </c>
      <c r="I9" s="19">
        <f t="shared" ref="I9:I12" si="29">(H9-$H$20)/$H$21</f>
        <v>0.1287189024</v>
      </c>
      <c r="J9" s="11">
        <f t="shared" ref="J9:J12" si="30">(_xlfn.NORM.S.DIST(I9))*100</f>
        <v>55.12099611</v>
      </c>
      <c r="K9" s="7">
        <v>14.71</v>
      </c>
      <c r="L9" s="19">
        <f t="shared" si="3"/>
        <v>0.1521737445</v>
      </c>
      <c r="M9" s="11">
        <f t="shared" si="26"/>
        <v>56.04750492</v>
      </c>
      <c r="N9" s="7">
        <v>-0.74</v>
      </c>
      <c r="O9" s="19">
        <f t="shared" si="4"/>
        <v>0.3296277344</v>
      </c>
      <c r="P9" s="11">
        <f t="shared" si="5"/>
        <v>62.91593681</v>
      </c>
      <c r="Q9" s="7">
        <v>-10.86</v>
      </c>
      <c r="R9" s="19">
        <f t="shared" si="6"/>
        <v>-0.3807466034</v>
      </c>
      <c r="S9" s="11">
        <f t="shared" si="7"/>
        <v>35.16956422</v>
      </c>
      <c r="T9" s="1">
        <v>4.0</v>
      </c>
      <c r="U9" s="19">
        <f t="shared" si="8"/>
        <v>0.1768754257</v>
      </c>
      <c r="V9" s="11">
        <f t="shared" si="9"/>
        <v>57.01968791</v>
      </c>
      <c r="W9" s="7">
        <v>16.14</v>
      </c>
      <c r="X9" s="19">
        <f t="shared" si="10"/>
        <v>0.385203241</v>
      </c>
      <c r="Y9" s="11">
        <f t="shared" si="11"/>
        <v>64.99565788</v>
      </c>
      <c r="Z9" s="7">
        <v>2.45</v>
      </c>
      <c r="AA9" s="19">
        <f t="shared" si="12"/>
        <v>-0.7581216433</v>
      </c>
      <c r="AB9" s="11">
        <f t="shared" si="13"/>
        <v>22.4189082</v>
      </c>
      <c r="AC9" s="7">
        <v>0.72</v>
      </c>
      <c r="AD9" s="19">
        <f t="shared" si="14"/>
        <v>0.06258716241</v>
      </c>
      <c r="AE9" s="11">
        <f t="shared" si="15"/>
        <v>52.49523739</v>
      </c>
      <c r="AF9" s="7">
        <v>67.86</v>
      </c>
      <c r="AG9" s="19">
        <f t="shared" si="16"/>
        <v>0.2297144775</v>
      </c>
      <c r="AH9" s="11">
        <f t="shared" si="17"/>
        <v>59.08431778</v>
      </c>
      <c r="AI9" s="12"/>
      <c r="AJ9" s="13">
        <f t="shared" si="18"/>
        <v>49.85529842</v>
      </c>
      <c r="AK9" s="19">
        <f t="shared" si="19"/>
        <v>-0.1540646976</v>
      </c>
      <c r="AL9" s="20" t="s">
        <v>39</v>
      </c>
      <c r="AM9" s="13">
        <f t="shared" si="20"/>
        <v>49.74853031</v>
      </c>
      <c r="AN9" s="12">
        <f t="shared" si="21"/>
        <v>0.3797069021</v>
      </c>
      <c r="AO9" s="21" t="s">
        <v>38</v>
      </c>
      <c r="AP9" s="4"/>
      <c r="AQ9" s="4"/>
      <c r="AR9" s="4"/>
    </row>
    <row r="10">
      <c r="A10" s="6" t="s">
        <v>22</v>
      </c>
      <c r="B10" s="7">
        <v>4064.54</v>
      </c>
      <c r="C10" s="19">
        <f t="shared" si="1"/>
        <v>2.003343933</v>
      </c>
      <c r="D10" s="11">
        <f t="shared" si="2"/>
        <v>97.74298075</v>
      </c>
      <c r="E10" s="9">
        <v>396.97</v>
      </c>
      <c r="F10" s="19">
        <f t="shared" si="27"/>
        <v>1.40374796</v>
      </c>
      <c r="G10" s="11">
        <f t="shared" si="28"/>
        <v>91.98030423</v>
      </c>
      <c r="H10" s="9">
        <v>69.12</v>
      </c>
      <c r="I10" s="19">
        <f t="shared" si="29"/>
        <v>1.619148299</v>
      </c>
      <c r="J10" s="11">
        <f t="shared" si="30"/>
        <v>94.72923205</v>
      </c>
      <c r="K10" s="7">
        <v>30.14</v>
      </c>
      <c r="L10" s="19">
        <f t="shared" si="3"/>
        <v>1.270998813</v>
      </c>
      <c r="M10" s="11">
        <f t="shared" si="26"/>
        <v>89.81354646</v>
      </c>
      <c r="N10" s="7">
        <v>-19.25</v>
      </c>
      <c r="O10" s="19">
        <f t="shared" si="4"/>
        <v>-0.7062651966</v>
      </c>
      <c r="P10" s="11">
        <f t="shared" si="5"/>
        <v>24.00116163</v>
      </c>
      <c r="Q10" s="7">
        <v>-1.58</v>
      </c>
      <c r="R10" s="19">
        <f t="shared" si="6"/>
        <v>0.3140089965</v>
      </c>
      <c r="S10" s="11">
        <f t="shared" si="7"/>
        <v>62.32428971</v>
      </c>
      <c r="T10" s="1">
        <v>5.0</v>
      </c>
      <c r="U10" s="19">
        <f t="shared" si="8"/>
        <v>0.6190639898</v>
      </c>
      <c r="V10" s="11">
        <f t="shared" si="9"/>
        <v>73.20628976</v>
      </c>
      <c r="W10" s="7">
        <v>12.08</v>
      </c>
      <c r="X10" s="19">
        <f t="shared" si="10"/>
        <v>0.3887325316</v>
      </c>
      <c r="Y10" s="11">
        <f t="shared" si="11"/>
        <v>65.12629927</v>
      </c>
      <c r="Z10" s="7">
        <v>2.22</v>
      </c>
      <c r="AA10" s="19">
        <f t="shared" si="12"/>
        <v>-0.5300902859</v>
      </c>
      <c r="AB10" s="11">
        <f t="shared" si="13"/>
        <v>29.80246669</v>
      </c>
      <c r="AC10" s="7">
        <v>0.65</v>
      </c>
      <c r="AD10" s="19">
        <f t="shared" si="14"/>
        <v>0.1427292606</v>
      </c>
      <c r="AE10" s="11">
        <f t="shared" si="15"/>
        <v>55.67479967</v>
      </c>
      <c r="AF10" s="7">
        <v>69.58</v>
      </c>
      <c r="AG10" s="19">
        <f t="shared" si="16"/>
        <v>0.3418763533</v>
      </c>
      <c r="AH10" s="11">
        <f t="shared" si="17"/>
        <v>63.3778027</v>
      </c>
      <c r="AI10" s="12"/>
      <c r="AJ10" s="13">
        <f t="shared" si="18"/>
        <v>76.25682923</v>
      </c>
      <c r="AK10" s="19">
        <f t="shared" si="19"/>
        <v>-1.733007687</v>
      </c>
      <c r="AL10" s="20" t="s">
        <v>41</v>
      </c>
      <c r="AM10" s="13">
        <f t="shared" si="20"/>
        <v>53.49534208</v>
      </c>
      <c r="AN10" s="12">
        <f t="shared" si="21"/>
        <v>0.02290591337</v>
      </c>
      <c r="AO10" s="21" t="s">
        <v>40</v>
      </c>
      <c r="AP10" s="4"/>
      <c r="AQ10" s="4"/>
      <c r="AR10" s="4"/>
    </row>
    <row r="11">
      <c r="A11" s="6" t="s">
        <v>23</v>
      </c>
      <c r="B11" s="7">
        <v>394.56</v>
      </c>
      <c r="C11" s="19">
        <f t="shared" si="1"/>
        <v>-0.9024791363</v>
      </c>
      <c r="D11" s="11">
        <f t="shared" si="2"/>
        <v>18.34011998</v>
      </c>
      <c r="E11" s="9">
        <v>63.26</v>
      </c>
      <c r="F11" s="19">
        <f t="shared" si="27"/>
        <v>-0.6578129257</v>
      </c>
      <c r="G11" s="11">
        <f t="shared" si="28"/>
        <v>25.53291738</v>
      </c>
      <c r="H11" s="9">
        <v>8.67</v>
      </c>
      <c r="I11" s="19">
        <f t="shared" si="29"/>
        <v>-1.555497826</v>
      </c>
      <c r="J11" s="11">
        <f t="shared" si="30"/>
        <v>5.991377602</v>
      </c>
      <c r="K11" s="7">
        <v>3.59</v>
      </c>
      <c r="L11" s="19">
        <f t="shared" si="3"/>
        <v>-0.6541344061</v>
      </c>
      <c r="M11" s="11">
        <f t="shared" si="26"/>
        <v>25.65126083</v>
      </c>
      <c r="N11" s="7">
        <v>15.22</v>
      </c>
      <c r="O11" s="19">
        <f t="shared" si="4"/>
        <v>1.222812563</v>
      </c>
      <c r="P11" s="11">
        <f t="shared" si="5"/>
        <v>88.92997503</v>
      </c>
      <c r="Q11" s="7">
        <v>-12.6</v>
      </c>
      <c r="R11" s="19">
        <f t="shared" si="6"/>
        <v>-0.5110132784</v>
      </c>
      <c r="S11" s="11">
        <f t="shared" si="7"/>
        <v>30.46708795</v>
      </c>
      <c r="T11" s="1">
        <v>0.0</v>
      </c>
      <c r="U11" s="19">
        <f t="shared" si="8"/>
        <v>-1.591878831</v>
      </c>
      <c r="V11" s="16">
        <v>0.0</v>
      </c>
      <c r="W11" s="7">
        <v>277.85</v>
      </c>
      <c r="X11" s="19">
        <f t="shared" si="10"/>
        <v>0.1577030788</v>
      </c>
      <c r="Y11" s="11">
        <f t="shared" si="11"/>
        <v>56.26546128</v>
      </c>
      <c r="Z11" s="7">
        <v>2.02</v>
      </c>
      <c r="AA11" s="19">
        <f t="shared" si="12"/>
        <v>-0.331802149</v>
      </c>
      <c r="AB11" s="11">
        <f t="shared" si="13"/>
        <v>37.00193307</v>
      </c>
      <c r="AC11" s="7">
        <v>2.73</v>
      </c>
      <c r="AD11" s="19">
        <f t="shared" si="14"/>
        <v>-2.238635943</v>
      </c>
      <c r="AE11" s="11">
        <f t="shared" si="15"/>
        <v>1.258980678</v>
      </c>
      <c r="AF11" s="7">
        <v>77.91</v>
      </c>
      <c r="AG11" s="19">
        <f t="shared" si="16"/>
        <v>0.8850789263</v>
      </c>
      <c r="AH11" s="11">
        <f t="shared" si="17"/>
        <v>81.19429677</v>
      </c>
      <c r="AI11" s="12"/>
      <c r="AJ11" s="13">
        <f t="shared" si="18"/>
        <v>27.84467697</v>
      </c>
      <c r="AK11" s="19">
        <f t="shared" si="19"/>
        <v>1.162280051</v>
      </c>
      <c r="AL11" s="20" t="s">
        <v>42</v>
      </c>
      <c r="AM11" s="13">
        <f t="shared" si="20"/>
        <v>43.93016795</v>
      </c>
      <c r="AN11" s="12">
        <f t="shared" si="21"/>
        <v>0.933777288</v>
      </c>
      <c r="AO11" s="21" t="s">
        <v>40</v>
      </c>
      <c r="AP11" s="4"/>
      <c r="AQ11" s="4"/>
      <c r="AR11" s="4"/>
    </row>
    <row r="12">
      <c r="A12" s="6" t="s">
        <v>24</v>
      </c>
      <c r="B12" s="7">
        <v>2252.78</v>
      </c>
      <c r="C12" s="19">
        <f t="shared" si="1"/>
        <v>0.5688254875</v>
      </c>
      <c r="D12" s="11">
        <f t="shared" si="2"/>
        <v>71.52627119</v>
      </c>
      <c r="E12" s="9">
        <v>530.06</v>
      </c>
      <c r="F12" s="19">
        <f t="shared" si="27"/>
        <v>2.2259383</v>
      </c>
      <c r="G12" s="11">
        <f t="shared" si="28"/>
        <v>98.69908428</v>
      </c>
      <c r="H12" s="9">
        <v>59.56</v>
      </c>
      <c r="I12" s="19">
        <f t="shared" si="29"/>
        <v>1.117086811</v>
      </c>
      <c r="J12" s="11">
        <f t="shared" si="30"/>
        <v>86.80213954</v>
      </c>
      <c r="K12" s="7">
        <v>51.22</v>
      </c>
      <c r="L12" s="19">
        <f t="shared" si="3"/>
        <v>2.799503833</v>
      </c>
      <c r="M12" s="11">
        <f t="shared" si="26"/>
        <v>99.74409396</v>
      </c>
      <c r="N12" s="7">
        <v>-4.27</v>
      </c>
      <c r="O12" s="19">
        <f t="shared" si="4"/>
        <v>0.1320749496</v>
      </c>
      <c r="P12" s="11">
        <f t="shared" si="5"/>
        <v>55.25374952</v>
      </c>
      <c r="Q12" s="7">
        <v>5.32</v>
      </c>
      <c r="R12" s="19">
        <f t="shared" si="6"/>
        <v>0.8305837422</v>
      </c>
      <c r="S12" s="11">
        <f t="shared" si="7"/>
        <v>79.68955889</v>
      </c>
      <c r="T12" s="1">
        <v>0.0</v>
      </c>
      <c r="U12" s="19">
        <f t="shared" si="8"/>
        <v>-1.591878831</v>
      </c>
      <c r="V12" s="16">
        <v>0.0</v>
      </c>
      <c r="W12" s="7">
        <v>15.79</v>
      </c>
      <c r="X12" s="19">
        <f t="shared" si="10"/>
        <v>0.3855074902</v>
      </c>
      <c r="Y12" s="11">
        <f t="shared" si="11"/>
        <v>65.00692709</v>
      </c>
      <c r="Z12" s="7">
        <v>1.88</v>
      </c>
      <c r="AA12" s="19">
        <f t="shared" si="12"/>
        <v>-0.1930004532</v>
      </c>
      <c r="AB12" s="11">
        <f t="shared" si="13"/>
        <v>42.34793066</v>
      </c>
      <c r="AC12" s="7">
        <v>0.75</v>
      </c>
      <c r="AD12" s="19">
        <f t="shared" si="14"/>
        <v>0.02824054889</v>
      </c>
      <c r="AE12" s="11">
        <f t="shared" si="15"/>
        <v>51.12648516</v>
      </c>
      <c r="AF12" s="7">
        <v>84.26</v>
      </c>
      <c r="AG12" s="19">
        <f t="shared" si="16"/>
        <v>1.299164921</v>
      </c>
      <c r="AH12" s="11">
        <f t="shared" si="17"/>
        <v>90.30563315</v>
      </c>
      <c r="AI12" s="12"/>
      <c r="AJ12" s="13">
        <f t="shared" si="18"/>
        <v>70.24498534</v>
      </c>
      <c r="AK12" s="19">
        <f t="shared" si="19"/>
        <v>-1.373469491</v>
      </c>
      <c r="AL12" s="20" t="s">
        <v>43</v>
      </c>
      <c r="AM12" s="13">
        <f t="shared" si="20"/>
        <v>62.19674401</v>
      </c>
      <c r="AN12" s="12">
        <f t="shared" si="21"/>
        <v>-0.805710255</v>
      </c>
      <c r="AO12" s="21" t="s">
        <v>37</v>
      </c>
      <c r="AP12" s="4"/>
      <c r="AQ12" s="4"/>
      <c r="AR12" s="4"/>
    </row>
    <row r="13">
      <c r="A13" s="6" t="s">
        <v>25</v>
      </c>
      <c r="B13" s="7">
        <v>133.46</v>
      </c>
      <c r="C13" s="19">
        <f t="shared" si="1"/>
        <v>-1.109213343</v>
      </c>
      <c r="D13" s="11">
        <f t="shared" si="2"/>
        <v>13.3669079</v>
      </c>
      <c r="F13" s="1" t="s">
        <v>8</v>
      </c>
      <c r="G13" s="16" t="s">
        <v>8</v>
      </c>
      <c r="I13" s="1" t="s">
        <v>8</v>
      </c>
      <c r="J13" s="16" t="s">
        <v>8</v>
      </c>
      <c r="K13" s="7">
        <v>1.26</v>
      </c>
      <c r="L13" s="19">
        <f t="shared" si="3"/>
        <v>-0.8230820672</v>
      </c>
      <c r="M13" s="11">
        <f t="shared" si="26"/>
        <v>20.52306629</v>
      </c>
      <c r="N13" s="7"/>
      <c r="O13" s="1" t="s">
        <v>8</v>
      </c>
      <c r="P13" s="16" t="s">
        <v>8</v>
      </c>
      <c r="Q13" s="7"/>
      <c r="R13" s="1" t="s">
        <v>8</v>
      </c>
      <c r="S13" s="16" t="s">
        <v>8</v>
      </c>
      <c r="T13" s="1">
        <v>5.0</v>
      </c>
      <c r="U13" s="19">
        <f t="shared" si="8"/>
        <v>0.6190639898</v>
      </c>
      <c r="V13" s="11">
        <f t="shared" ref="V13:V14" si="31">(_xlfn.NORM.S.DIST(U13))*100</f>
        <v>73.20628976</v>
      </c>
      <c r="W13" s="7">
        <v>18.17</v>
      </c>
      <c r="X13" s="19">
        <f t="shared" si="10"/>
        <v>0.3834385957</v>
      </c>
      <c r="Y13" s="11">
        <f t="shared" si="11"/>
        <v>64.93027046</v>
      </c>
      <c r="Z13" s="7">
        <v>0.1</v>
      </c>
      <c r="AA13" s="19">
        <f t="shared" si="12"/>
        <v>1.571763965</v>
      </c>
      <c r="AB13" s="11">
        <f t="shared" si="13"/>
        <v>94.19973492</v>
      </c>
      <c r="AC13" s="7">
        <v>0.11</v>
      </c>
      <c r="AD13" s="19">
        <f t="shared" si="14"/>
        <v>0.7609683039</v>
      </c>
      <c r="AE13" s="11">
        <f t="shared" si="15"/>
        <v>77.66620004</v>
      </c>
      <c r="AF13" s="7">
        <v>42.59</v>
      </c>
      <c r="AG13" s="19">
        <f t="shared" si="16"/>
        <v>-1.418152152</v>
      </c>
      <c r="AH13" s="11">
        <f t="shared" si="17"/>
        <v>7.807317401</v>
      </c>
      <c r="AI13" s="12"/>
      <c r="AJ13" s="13">
        <f t="shared" si="18"/>
        <v>35.69875465</v>
      </c>
      <c r="AK13" s="19">
        <f t="shared" si="19"/>
        <v>0.6925671021</v>
      </c>
      <c r="AL13" s="20" t="s">
        <v>40</v>
      </c>
      <c r="AM13" s="13">
        <f t="shared" si="20"/>
        <v>61.15088071</v>
      </c>
      <c r="AN13" s="12">
        <f t="shared" si="21"/>
        <v>-0.7061148961</v>
      </c>
      <c r="AO13" s="21" t="s">
        <v>37</v>
      </c>
      <c r="AP13" s="4"/>
      <c r="AQ13" s="4"/>
      <c r="AR13" s="4"/>
    </row>
    <row r="14">
      <c r="A14" s="6" t="s">
        <v>26</v>
      </c>
      <c r="B14" s="7">
        <v>3060.48</v>
      </c>
      <c r="C14" s="19">
        <f t="shared" si="1"/>
        <v>1.208347581</v>
      </c>
      <c r="D14" s="11">
        <f t="shared" si="2"/>
        <v>88.65432032</v>
      </c>
      <c r="E14" s="9">
        <v>92.12</v>
      </c>
      <c r="F14" s="19">
        <f t="shared" ref="F14:F18" si="32">(E14-$E$20)/$E$21</f>
        <v>-0.4795244502</v>
      </c>
      <c r="G14" s="11">
        <f t="shared" ref="G14:G15" si="33">(_xlfn.NORM.S.DIST(F14))*100</f>
        <v>31.57827892</v>
      </c>
      <c r="H14" s="9">
        <v>36.92</v>
      </c>
      <c r="I14" s="19">
        <f>(H14-$H$20)/$H$21</f>
        <v>-0.07189562522</v>
      </c>
      <c r="J14" s="11">
        <f>(_xlfn.NORM.S.DIST(I14))*100</f>
        <v>47.13424858</v>
      </c>
      <c r="K14" s="7">
        <v>10.68</v>
      </c>
      <c r="L14" s="19">
        <f t="shared" si="3"/>
        <v>-0.1400404504</v>
      </c>
      <c r="M14" s="11">
        <f t="shared" si="26"/>
        <v>44.43140152</v>
      </c>
      <c r="N14" s="7">
        <v>-3.46</v>
      </c>
      <c r="O14" s="19">
        <f t="shared" ref="O14:O18" si="34">(N14-$N$20)/$N$21</f>
        <v>0.1774057586</v>
      </c>
      <c r="P14" s="11">
        <f t="shared" ref="P14:P18" si="35">(_xlfn.NORM.S.DIST(O14))*100</f>
        <v>57.04051578</v>
      </c>
      <c r="Q14" s="7">
        <v>-10.76</v>
      </c>
      <c r="R14" s="19">
        <f t="shared" ref="R14:R18" si="36">(Q14-$Q$20)/$Q$21</f>
        <v>-0.3732600129</v>
      </c>
      <c r="S14" s="11">
        <f t="shared" ref="S14:S18" si="37">(_xlfn.NORM.S.DIST(R14))*100</f>
        <v>35.44774672</v>
      </c>
      <c r="T14" s="1">
        <v>5.0</v>
      </c>
      <c r="U14" s="19">
        <f t="shared" si="8"/>
        <v>0.6190639898</v>
      </c>
      <c r="V14" s="11">
        <f t="shared" si="31"/>
        <v>73.20628976</v>
      </c>
      <c r="W14" s="7">
        <v>4.43</v>
      </c>
      <c r="X14" s="19">
        <f t="shared" si="10"/>
        <v>0.3953825498</v>
      </c>
      <c r="Y14" s="11">
        <f t="shared" si="11"/>
        <v>65.37197073</v>
      </c>
      <c r="Z14" s="7">
        <v>1.14</v>
      </c>
      <c r="AA14" s="19">
        <f t="shared" si="12"/>
        <v>0.5406656532</v>
      </c>
      <c r="AB14" s="11">
        <f t="shared" si="13"/>
        <v>70.56309717</v>
      </c>
      <c r="AC14" s="7">
        <v>0.5</v>
      </c>
      <c r="AD14" s="19">
        <f t="shared" si="14"/>
        <v>0.3144623282</v>
      </c>
      <c r="AE14" s="11">
        <f t="shared" si="15"/>
        <v>62.3415038</v>
      </c>
      <c r="AF14" s="7">
        <v>75.0</v>
      </c>
      <c r="AG14" s="19">
        <f t="shared" si="16"/>
        <v>0.6953166829</v>
      </c>
      <c r="AH14" s="11">
        <f t="shared" si="17"/>
        <v>75.65715693</v>
      </c>
      <c r="AI14" s="12"/>
      <c r="AJ14" s="13">
        <f t="shared" si="18"/>
        <v>53.92754309</v>
      </c>
      <c r="AK14" s="19">
        <f t="shared" si="19"/>
        <v>-0.3976052033</v>
      </c>
      <c r="AL14" s="20" t="s">
        <v>39</v>
      </c>
      <c r="AM14" s="13">
        <f t="shared" si="20"/>
        <v>68.48343216</v>
      </c>
      <c r="AN14" s="12">
        <f t="shared" si="21"/>
        <v>-1.404378318</v>
      </c>
      <c r="AO14" s="21" t="s">
        <v>43</v>
      </c>
      <c r="AP14" s="4"/>
      <c r="AQ14" s="4"/>
      <c r="AR14" s="4"/>
    </row>
    <row r="15">
      <c r="A15" s="6" t="s">
        <v>27</v>
      </c>
      <c r="B15" s="7">
        <v>1019.32</v>
      </c>
      <c r="C15" s="19">
        <f t="shared" si="1"/>
        <v>-0.4078055902</v>
      </c>
      <c r="D15" s="11">
        <f t="shared" si="2"/>
        <v>34.17082046</v>
      </c>
      <c r="E15" s="9">
        <v>48.64</v>
      </c>
      <c r="F15" s="19">
        <f t="shared" si="32"/>
        <v>-0.7481309268</v>
      </c>
      <c r="G15" s="11">
        <f t="shared" si="33"/>
        <v>22.71905946</v>
      </c>
      <c r="I15" s="1" t="s">
        <v>8</v>
      </c>
      <c r="J15" s="16" t="s">
        <v>8</v>
      </c>
      <c r="K15" s="7">
        <v>3.14</v>
      </c>
      <c r="L15" s="19">
        <f t="shared" si="3"/>
        <v>-0.6867637827</v>
      </c>
      <c r="M15" s="11">
        <f t="shared" si="26"/>
        <v>24.6115798</v>
      </c>
      <c r="N15" s="7">
        <v>-47.32</v>
      </c>
      <c r="O15" s="19">
        <f t="shared" si="34"/>
        <v>-2.277173601</v>
      </c>
      <c r="P15" s="11">
        <f t="shared" si="35"/>
        <v>1.138793045</v>
      </c>
      <c r="Q15" s="7">
        <v>-26.61</v>
      </c>
      <c r="R15" s="19">
        <f t="shared" si="36"/>
        <v>-1.55988461</v>
      </c>
      <c r="S15" s="11">
        <f t="shared" si="37"/>
        <v>5.939357602</v>
      </c>
      <c r="T15" s="1">
        <v>0.0</v>
      </c>
      <c r="U15" s="19">
        <f t="shared" si="8"/>
        <v>-1.591878831</v>
      </c>
      <c r="V15" s="16">
        <v>0.0</v>
      </c>
      <c r="W15" s="7">
        <v>33.36</v>
      </c>
      <c r="X15" s="19">
        <f t="shared" si="10"/>
        <v>0.3702341806</v>
      </c>
      <c r="Y15" s="11">
        <f t="shared" si="11"/>
        <v>64.43959946</v>
      </c>
      <c r="Z15" s="7">
        <v>1.51</v>
      </c>
      <c r="AA15" s="19">
        <f t="shared" si="12"/>
        <v>0.1738326</v>
      </c>
      <c r="AB15" s="11">
        <f t="shared" si="13"/>
        <v>56.90014883</v>
      </c>
      <c r="AC15" s="7">
        <v>0.23</v>
      </c>
      <c r="AD15" s="19">
        <f t="shared" si="14"/>
        <v>0.6235818499</v>
      </c>
      <c r="AE15" s="11">
        <f t="shared" si="15"/>
        <v>73.35488833</v>
      </c>
      <c r="AF15" s="7">
        <v>69.91</v>
      </c>
      <c r="AG15" s="19">
        <f t="shared" si="16"/>
        <v>0.363395783</v>
      </c>
      <c r="AH15" s="11">
        <f t="shared" si="17"/>
        <v>64.18453743</v>
      </c>
      <c r="AI15" s="12"/>
      <c r="AJ15" s="13">
        <f t="shared" si="18"/>
        <v>14.76326839</v>
      </c>
      <c r="AK15" s="19">
        <f t="shared" si="19"/>
        <v>1.944613413</v>
      </c>
      <c r="AL15" s="20" t="s">
        <v>44</v>
      </c>
      <c r="AM15" s="13">
        <f t="shared" si="20"/>
        <v>64.71979351</v>
      </c>
      <c r="AN15" s="12">
        <f t="shared" si="21"/>
        <v>-1.045974941</v>
      </c>
      <c r="AO15" s="21" t="s">
        <v>43</v>
      </c>
      <c r="AP15" s="4"/>
      <c r="AQ15" s="4"/>
      <c r="AR15" s="4"/>
    </row>
    <row r="16">
      <c r="A16" s="6" t="s">
        <v>28</v>
      </c>
      <c r="B16" s="7">
        <v>2.9</v>
      </c>
      <c r="C16" s="19">
        <f t="shared" si="1"/>
        <v>-1.212588364</v>
      </c>
      <c r="D16" s="11">
        <f t="shared" si="2"/>
        <v>11.26436199</v>
      </c>
      <c r="E16" s="1">
        <v>0.0</v>
      </c>
      <c r="F16" s="19">
        <f t="shared" si="32"/>
        <v>-1.048614345</v>
      </c>
      <c r="G16" s="16">
        <v>0.0</v>
      </c>
      <c r="I16" s="1" t="s">
        <v>8</v>
      </c>
      <c r="J16" s="16" t="s">
        <v>8</v>
      </c>
      <c r="K16" s="1">
        <v>0.0</v>
      </c>
      <c r="L16" s="19">
        <f t="shared" si="3"/>
        <v>-0.9144443217</v>
      </c>
      <c r="M16" s="16">
        <v>0.0</v>
      </c>
      <c r="N16" s="7">
        <v>10.3</v>
      </c>
      <c r="O16" s="19">
        <f t="shared" si="34"/>
        <v>0.9474698715</v>
      </c>
      <c r="P16" s="11">
        <f t="shared" si="35"/>
        <v>82.83002992</v>
      </c>
      <c r="Q16" s="7">
        <v>2.17</v>
      </c>
      <c r="R16" s="19">
        <f t="shared" si="36"/>
        <v>0.5947561409</v>
      </c>
      <c r="S16" s="11">
        <f t="shared" si="37"/>
        <v>72.39967556</v>
      </c>
      <c r="T16" s="1">
        <v>0.0</v>
      </c>
      <c r="U16" s="19">
        <f t="shared" si="8"/>
        <v>-1.591878831</v>
      </c>
      <c r="V16" s="16">
        <v>0.0</v>
      </c>
      <c r="W16" s="7">
        <v>2496.36</v>
      </c>
      <c r="X16" s="19">
        <f t="shared" si="10"/>
        <v>-1.770810867</v>
      </c>
      <c r="Y16" s="11">
        <f t="shared" si="11"/>
        <v>3.829607911</v>
      </c>
      <c r="Z16" s="7">
        <v>0.22</v>
      </c>
      <c r="AA16" s="19">
        <f t="shared" si="12"/>
        <v>1.452791083</v>
      </c>
      <c r="AB16" s="11">
        <f t="shared" si="13"/>
        <v>92.68591157</v>
      </c>
      <c r="AC16" s="7">
        <v>0.34</v>
      </c>
      <c r="AD16" s="19">
        <f t="shared" si="14"/>
        <v>0.497644267</v>
      </c>
      <c r="AE16" s="11">
        <f t="shared" si="15"/>
        <v>69.06326015</v>
      </c>
      <c r="AF16" s="7">
        <v>22.22</v>
      </c>
      <c r="AG16" s="19">
        <f t="shared" si="16"/>
        <v>-2.746487855</v>
      </c>
      <c r="AH16" s="11">
        <f t="shared" si="17"/>
        <v>0.3011855807</v>
      </c>
      <c r="AI16" s="12"/>
      <c r="AJ16" s="13">
        <f t="shared" si="18"/>
        <v>27.74901125</v>
      </c>
      <c r="AK16" s="19">
        <f t="shared" si="19"/>
        <v>1.168001338</v>
      </c>
      <c r="AL16" s="20" t="s">
        <v>42</v>
      </c>
      <c r="AM16" s="13">
        <f t="shared" si="20"/>
        <v>41.4699913</v>
      </c>
      <c r="AN16" s="12">
        <f t="shared" si="21"/>
        <v>1.168054726</v>
      </c>
      <c r="AO16" s="21" t="s">
        <v>42</v>
      </c>
      <c r="AP16" s="4"/>
      <c r="AQ16" s="4"/>
      <c r="AR16" s="4"/>
    </row>
    <row r="17">
      <c r="A17" s="6" t="s">
        <v>29</v>
      </c>
      <c r="B17" s="7">
        <v>3284.7</v>
      </c>
      <c r="C17" s="19">
        <f t="shared" si="1"/>
        <v>1.385880878</v>
      </c>
      <c r="D17" s="11">
        <f t="shared" si="2"/>
        <v>91.71083596</v>
      </c>
      <c r="E17" s="9">
        <v>168.56</v>
      </c>
      <c r="F17" s="19">
        <f t="shared" si="32"/>
        <v>-0.007300920374</v>
      </c>
      <c r="G17" s="11">
        <f t="shared" ref="G17:G18" si="38">(_xlfn.NORM.S.DIST(F17))*100</f>
        <v>49.70873801</v>
      </c>
      <c r="H17" s="9">
        <v>28.77</v>
      </c>
      <c r="I17" s="19">
        <f t="shared" ref="I17:I18" si="39">(H17-$H$20)/$H$21</f>
        <v>-0.4999082954</v>
      </c>
      <c r="J17" s="11">
        <f t="shared" ref="J17:J18" si="40">(_xlfn.NORM.S.DIST(I17))*100</f>
        <v>30.85698255</v>
      </c>
      <c r="K17" s="7">
        <v>9.51</v>
      </c>
      <c r="L17" s="19">
        <f t="shared" si="3"/>
        <v>-0.2248768295</v>
      </c>
      <c r="M17" s="11">
        <f t="shared" ref="M17:M18" si="41">(_xlfn.NORM.S.DIST(L17))*100</f>
        <v>41.10375475</v>
      </c>
      <c r="N17" s="7">
        <v>-6.63</v>
      </c>
      <c r="O17" s="19">
        <f t="shared" si="34"/>
        <v>0</v>
      </c>
      <c r="P17" s="11">
        <f t="shared" si="35"/>
        <v>50</v>
      </c>
      <c r="Q17" s="7">
        <v>-11.92</v>
      </c>
      <c r="R17" s="19">
        <f t="shared" si="36"/>
        <v>-0.4601044629</v>
      </c>
      <c r="S17" s="11">
        <f t="shared" si="37"/>
        <v>32.27206204</v>
      </c>
      <c r="T17" s="1">
        <v>5.0</v>
      </c>
      <c r="U17" s="19">
        <f t="shared" si="8"/>
        <v>0.6190639898</v>
      </c>
      <c r="V17" s="11">
        <f t="shared" ref="V17:V18" si="42">(_xlfn.NORM.S.DIST(U17))*100</f>
        <v>73.20628976</v>
      </c>
      <c r="W17" s="7">
        <v>10.25</v>
      </c>
      <c r="X17" s="19">
        <f t="shared" si="10"/>
        <v>0.3903233203</v>
      </c>
      <c r="Y17" s="11">
        <f t="shared" si="11"/>
        <v>65.18512595</v>
      </c>
      <c r="Z17" s="7">
        <v>1.6</v>
      </c>
      <c r="AA17" s="19">
        <f t="shared" si="12"/>
        <v>0.0846029384</v>
      </c>
      <c r="AB17" s="11">
        <f t="shared" si="13"/>
        <v>53.37114685</v>
      </c>
      <c r="AC17" s="7">
        <v>0.65</v>
      </c>
      <c r="AD17" s="19">
        <f t="shared" si="14"/>
        <v>0.1427292606</v>
      </c>
      <c r="AE17" s="11">
        <f t="shared" si="15"/>
        <v>55.67479967</v>
      </c>
      <c r="AF17" s="7">
        <v>69.44</v>
      </c>
      <c r="AG17" s="19">
        <f t="shared" si="16"/>
        <v>0.3327468983</v>
      </c>
      <c r="AH17" s="11">
        <f t="shared" si="17"/>
        <v>63.03373274</v>
      </c>
      <c r="AI17" s="12"/>
      <c r="AJ17" s="13">
        <f t="shared" si="18"/>
        <v>52.69409472</v>
      </c>
      <c r="AK17" s="19">
        <f t="shared" si="19"/>
        <v>-0.3238388502</v>
      </c>
      <c r="AL17" s="20" t="s">
        <v>39</v>
      </c>
      <c r="AM17" s="13">
        <f t="shared" si="20"/>
        <v>59.3162013</v>
      </c>
      <c r="AN17" s="12">
        <f t="shared" si="21"/>
        <v>-0.531402243</v>
      </c>
      <c r="AO17" s="21" t="s">
        <v>37</v>
      </c>
      <c r="AP17" s="4"/>
      <c r="AQ17" s="4"/>
      <c r="AR17" s="4"/>
    </row>
    <row r="18">
      <c r="A18" s="10" t="s">
        <v>30</v>
      </c>
      <c r="B18" s="7">
        <v>1338.3</v>
      </c>
      <c r="C18" s="19">
        <f t="shared" si="1"/>
        <v>-0.1552430579</v>
      </c>
      <c r="D18" s="11">
        <f t="shared" si="2"/>
        <v>43.83148522</v>
      </c>
      <c r="E18" s="9">
        <v>103.23</v>
      </c>
      <c r="F18" s="19">
        <f t="shared" si="32"/>
        <v>-0.4108901826</v>
      </c>
      <c r="G18" s="11">
        <f t="shared" si="38"/>
        <v>34.05765308</v>
      </c>
      <c r="H18" s="9">
        <v>25.14</v>
      </c>
      <c r="I18" s="19">
        <f t="shared" si="39"/>
        <v>-0.6905446136</v>
      </c>
      <c r="J18" s="11">
        <f t="shared" si="40"/>
        <v>24.49258821</v>
      </c>
      <c r="K18" s="7">
        <v>16.76</v>
      </c>
      <c r="L18" s="19">
        <f t="shared" si="3"/>
        <v>0.3008186823</v>
      </c>
      <c r="M18" s="11">
        <f t="shared" si="41"/>
        <v>61.82236193</v>
      </c>
      <c r="N18" s="7">
        <v>18.86</v>
      </c>
      <c r="O18" s="19">
        <f t="shared" si="34"/>
        <v>1.426521384</v>
      </c>
      <c r="P18" s="11">
        <f t="shared" si="35"/>
        <v>92.31410505</v>
      </c>
      <c r="Q18" s="7">
        <v>8.3</v>
      </c>
      <c r="R18" s="19">
        <f t="shared" si="36"/>
        <v>1.05368414</v>
      </c>
      <c r="S18" s="11">
        <f t="shared" si="37"/>
        <v>85.39862236</v>
      </c>
      <c r="T18" s="1">
        <v>5.0</v>
      </c>
      <c r="U18" s="19">
        <f t="shared" si="8"/>
        <v>0.6190639898</v>
      </c>
      <c r="V18" s="11">
        <f t="shared" si="42"/>
        <v>73.20628976</v>
      </c>
      <c r="W18" s="7">
        <v>15.05</v>
      </c>
      <c r="X18" s="19">
        <f t="shared" si="10"/>
        <v>0.3861507599</v>
      </c>
      <c r="Y18" s="11">
        <f t="shared" si="11"/>
        <v>65.03074907</v>
      </c>
      <c r="Z18" s="7">
        <v>3.76</v>
      </c>
      <c r="AA18" s="19">
        <f t="shared" si="12"/>
        <v>-2.05690894</v>
      </c>
      <c r="AB18" s="11">
        <f t="shared" si="13"/>
        <v>1.984749295</v>
      </c>
      <c r="AC18" s="7">
        <v>2.93</v>
      </c>
      <c r="AD18" s="19">
        <f t="shared" si="14"/>
        <v>-2.467613367</v>
      </c>
      <c r="AE18" s="11">
        <f t="shared" si="15"/>
        <v>0.6800857188</v>
      </c>
      <c r="AF18" s="7">
        <v>61.17</v>
      </c>
      <c r="AG18" s="19">
        <f t="shared" si="16"/>
        <v>-0.2065430512</v>
      </c>
      <c r="AH18" s="11">
        <f t="shared" si="17"/>
        <v>41.81833698</v>
      </c>
      <c r="AI18" s="12"/>
      <c r="AJ18" s="13">
        <f t="shared" si="18"/>
        <v>59.3033008</v>
      </c>
      <c r="AK18" s="19">
        <f t="shared" si="19"/>
        <v>-0.7191022793</v>
      </c>
      <c r="AL18" s="20" t="s">
        <v>37</v>
      </c>
      <c r="AM18" s="13">
        <f t="shared" si="20"/>
        <v>27.37848027</v>
      </c>
      <c r="AN18" s="12">
        <f t="shared" si="21"/>
        <v>2.509959625</v>
      </c>
      <c r="AO18" s="21" t="s">
        <v>44</v>
      </c>
      <c r="AP18" s="4"/>
      <c r="AQ18" s="4"/>
      <c r="AR18" s="4"/>
    </row>
    <row r="19">
      <c r="A19" s="1" t="s">
        <v>45</v>
      </c>
      <c r="C19" s="19">
        <f>sum(C4:C18)</f>
        <v>0</v>
      </c>
      <c r="D19" s="16" t="s">
        <v>8</v>
      </c>
      <c r="F19" s="19">
        <f>sum(F4:F18)</f>
        <v>0</v>
      </c>
      <c r="G19" s="11"/>
      <c r="I19" s="19">
        <f>sum(I4:I18)</f>
        <v>-0.05204424002</v>
      </c>
      <c r="J19" s="11"/>
      <c r="L19" s="19">
        <f>sum(L4:L18)</f>
        <v>0</v>
      </c>
      <c r="M19" s="11"/>
      <c r="O19" s="19">
        <f>sum(O4:O18)</f>
        <v>0</v>
      </c>
      <c r="P19" s="16" t="s">
        <v>8</v>
      </c>
      <c r="R19" s="19">
        <f>sum(R4:R18)</f>
        <v>0</v>
      </c>
      <c r="S19" s="11"/>
      <c r="U19" s="19">
        <f>sum(U4:U18)</f>
        <v>0</v>
      </c>
      <c r="V19" s="16" t="s">
        <v>8</v>
      </c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0</v>
      </c>
      <c r="AH19" s="11"/>
      <c r="AI19" s="12"/>
      <c r="AJ19" s="13"/>
      <c r="AK19" s="19">
        <f>sum(AK4:AK18)</f>
        <v>0</v>
      </c>
      <c r="AL19" s="13"/>
      <c r="AM19" s="13"/>
      <c r="AN19" s="19">
        <f>sum(AN4:AN18)</f>
        <v>0</v>
      </c>
      <c r="AO19" s="14"/>
    </row>
    <row r="20">
      <c r="A20" s="1" t="s">
        <v>46</v>
      </c>
      <c r="B20" s="19">
        <f>average(B4:B18)</f>
        <v>1534.368</v>
      </c>
      <c r="D20" s="11"/>
      <c r="E20" s="19">
        <f>average(E4:E18)</f>
        <v>169.7418182</v>
      </c>
      <c r="G20" s="11"/>
      <c r="H20" s="19">
        <f>average(H4:H18)</f>
        <v>38.289</v>
      </c>
      <c r="J20" s="11"/>
      <c r="K20" s="19">
        <f>average(K4:K18)</f>
        <v>12.61133333</v>
      </c>
      <c r="M20" s="11"/>
      <c r="N20" s="19">
        <f>average(N4:N18)</f>
        <v>-6.63</v>
      </c>
      <c r="P20" s="11"/>
      <c r="Q20" s="19">
        <f>average(Q4:Q18)</f>
        <v>-5.774285714</v>
      </c>
      <c r="S20" s="11"/>
      <c r="T20" s="19">
        <f>average(T4:T18)</f>
        <v>3.6</v>
      </c>
      <c r="V20" s="11"/>
      <c r="W20" s="19">
        <f>average(W4:W18)</f>
        <v>459.2673333</v>
      </c>
      <c r="Y20" s="11"/>
      <c r="Z20" s="19">
        <f>average(Z4:Z18)</f>
        <v>1.685333333</v>
      </c>
      <c r="AB20" s="11"/>
      <c r="AC20" s="19">
        <f>average(AC4:AC18)</f>
        <v>0.7746666667</v>
      </c>
      <c r="AE20" s="11"/>
      <c r="AF20" s="19">
        <f>average(AF4:AF18)</f>
        <v>64.33733333</v>
      </c>
      <c r="AH20" s="11"/>
      <c r="AI20" s="12"/>
      <c r="AJ20" s="19">
        <f>average(AJ4:AJ18)</f>
        <v>47.27918017</v>
      </c>
      <c r="AK20" s="12"/>
      <c r="AL20" s="13"/>
      <c r="AM20" s="19">
        <f>average(AM4:AM18)</f>
        <v>53.73587994</v>
      </c>
      <c r="AN20" s="4" t="s">
        <v>8</v>
      </c>
      <c r="AO20" s="21"/>
      <c r="AP20" s="4"/>
      <c r="AQ20" s="4"/>
      <c r="AR20" s="4"/>
    </row>
    <row r="21">
      <c r="A21" s="1" t="s">
        <v>47</v>
      </c>
      <c r="B21" s="19">
        <f>STDEV(B4:B18)</f>
        <v>1262.974349</v>
      </c>
      <c r="D21" s="11"/>
      <c r="E21" s="19">
        <f>STDEV(E4:E18)</f>
        <v>161.872493</v>
      </c>
      <c r="G21" s="11"/>
      <c r="H21" s="19">
        <f>STDEV(H4:H18)</f>
        <v>19.04149238</v>
      </c>
      <c r="J21" s="11"/>
      <c r="K21" s="19">
        <f>STDEV(K4:K18)</f>
        <v>13.79125337</v>
      </c>
      <c r="M21" s="11"/>
      <c r="N21" s="19">
        <f>STDEV(N4:N18)</f>
        <v>17.86864206</v>
      </c>
      <c r="P21" s="11"/>
      <c r="Q21" s="19">
        <f>STDEV(Q4:Q18)</f>
        <v>13.35721511</v>
      </c>
      <c r="S21" s="11"/>
      <c r="T21" s="19">
        <f>STDEV(T4:T18)</f>
        <v>2.261478657</v>
      </c>
      <c r="V21" s="11"/>
      <c r="W21" s="19">
        <f>STDEV(W4:W18)</f>
        <v>1150.372806</v>
      </c>
      <c r="Y21" s="11"/>
      <c r="Z21" s="19">
        <f>STDEV(Z4:Z18)</f>
        <v>1.00863321</v>
      </c>
      <c r="AB21" s="11"/>
      <c r="AC21" s="19">
        <f>STDEV(AC4:AC18)</f>
        <v>0.8734485566</v>
      </c>
      <c r="AE21" s="11"/>
      <c r="AF21" s="19">
        <f>STDEV(AF4:AF18)</f>
        <v>15.33497891</v>
      </c>
      <c r="AH21" s="11"/>
      <c r="AI21" s="12"/>
      <c r="AJ21" s="19">
        <f>STDEV(AJ4:AJ18)</f>
        <v>16.72101589</v>
      </c>
      <c r="AK21" s="12"/>
      <c r="AL21" s="13"/>
      <c r="AM21" s="19">
        <f>STDEV(AM4:AM18)</f>
        <v>10.50112496</v>
      </c>
      <c r="AN21" s="4" t="s">
        <v>8</v>
      </c>
      <c r="AO21" s="21"/>
      <c r="AP21" s="4"/>
      <c r="AQ21" s="4"/>
      <c r="AR21" s="4"/>
    </row>
    <row r="2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I22" s="12"/>
      <c r="AJ22" s="13"/>
      <c r="AK22" s="12"/>
      <c r="AL22" s="13"/>
      <c r="AM22" s="13"/>
      <c r="AN22" s="12"/>
      <c r="AO22" s="14"/>
      <c r="AP22" s="12"/>
      <c r="AQ22" s="12"/>
      <c r="AR22" s="12"/>
    </row>
    <row r="23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I23" s="12"/>
      <c r="AJ23" s="13"/>
      <c r="AK23" s="12"/>
      <c r="AL23" s="13"/>
      <c r="AM23" s="13"/>
      <c r="AN23" s="12"/>
      <c r="AO23" s="14"/>
      <c r="AP23" s="12"/>
      <c r="AQ23" s="12"/>
      <c r="AR23" s="12"/>
    </row>
    <row r="24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I24" s="12"/>
      <c r="AJ24" s="13"/>
      <c r="AK24" s="12"/>
      <c r="AL24" s="13"/>
      <c r="AM24" s="13"/>
      <c r="AN24" s="12"/>
      <c r="AO24" s="14"/>
      <c r="AP24" s="12"/>
      <c r="AQ24" s="12"/>
      <c r="AR24" s="12"/>
    </row>
    <row r="25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I25" s="12"/>
      <c r="AJ25" s="13"/>
      <c r="AK25" s="12"/>
      <c r="AL25" s="13"/>
      <c r="AM25" s="13"/>
      <c r="AN25" s="12"/>
      <c r="AO25" s="14"/>
      <c r="AP25" s="12"/>
      <c r="AQ25" s="12"/>
      <c r="AR25" s="12"/>
    </row>
    <row r="26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I26" s="12"/>
      <c r="AJ26" s="13"/>
      <c r="AK26" s="12"/>
      <c r="AL26" s="13"/>
      <c r="AM26" s="13"/>
      <c r="AN26" s="12"/>
      <c r="AO26" s="14"/>
      <c r="AP26" s="12"/>
      <c r="AQ26" s="12"/>
      <c r="AR26" s="12"/>
    </row>
    <row r="27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I27" s="12"/>
      <c r="AJ27" s="13"/>
      <c r="AK27" s="12"/>
      <c r="AL27" s="13"/>
      <c r="AM27" s="13"/>
      <c r="AN27" s="12"/>
      <c r="AO27" s="14"/>
      <c r="AP27" s="12"/>
      <c r="AQ27" s="12"/>
      <c r="AR27" s="12"/>
    </row>
    <row r="28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I28" s="12"/>
      <c r="AJ28" s="13"/>
      <c r="AK28" s="12"/>
      <c r="AL28" s="13"/>
      <c r="AM28" s="13"/>
      <c r="AN28" s="12"/>
      <c r="AO28" s="14"/>
      <c r="AP28" s="12"/>
      <c r="AQ28" s="12"/>
      <c r="AR28" s="12"/>
    </row>
    <row r="29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I29" s="12"/>
      <c r="AJ29" s="13"/>
      <c r="AK29" s="12"/>
      <c r="AL29" s="13"/>
      <c r="AM29" s="13"/>
      <c r="AN29" s="12"/>
      <c r="AO29" s="14"/>
      <c r="AP29" s="12"/>
      <c r="AQ29" s="12"/>
      <c r="AR29" s="12"/>
    </row>
    <row r="30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I30" s="12"/>
      <c r="AJ30" s="13"/>
      <c r="AK30" s="12"/>
      <c r="AL30" s="13"/>
      <c r="AM30" s="13"/>
      <c r="AN30" s="12"/>
      <c r="AO30" s="14"/>
      <c r="AP30" s="12"/>
      <c r="AQ30" s="12"/>
      <c r="AR30" s="12"/>
    </row>
    <row r="31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I31" s="12"/>
      <c r="AJ31" s="13"/>
      <c r="AK31" s="12"/>
      <c r="AL31" s="13"/>
      <c r="AM31" s="13"/>
      <c r="AN31" s="12"/>
      <c r="AO31" s="14"/>
      <c r="AP31" s="12"/>
      <c r="AQ31" s="12"/>
      <c r="AR31" s="12"/>
    </row>
    <row r="3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I32" s="12"/>
      <c r="AJ32" s="13"/>
      <c r="AK32" s="12"/>
      <c r="AL32" s="13"/>
      <c r="AM32" s="13"/>
      <c r="AN32" s="12"/>
      <c r="AO32" s="14"/>
      <c r="AP32" s="12"/>
      <c r="AQ32" s="12"/>
      <c r="AR32" s="12"/>
    </row>
    <row r="33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I33" s="12"/>
      <c r="AJ33" s="13"/>
      <c r="AK33" s="12"/>
      <c r="AL33" s="13"/>
      <c r="AM33" s="13"/>
      <c r="AN33" s="12"/>
      <c r="AO33" s="14"/>
      <c r="AP33" s="12"/>
      <c r="AQ33" s="12"/>
      <c r="AR33" s="12"/>
    </row>
    <row r="34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I34" s="12"/>
      <c r="AJ34" s="13"/>
      <c r="AK34" s="12"/>
      <c r="AL34" s="13"/>
      <c r="AM34" s="13"/>
      <c r="AN34" s="12"/>
      <c r="AO34" s="14"/>
      <c r="AP34" s="12"/>
      <c r="AQ34" s="12"/>
      <c r="AR34" s="12"/>
    </row>
    <row r="35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I35" s="12"/>
      <c r="AJ35" s="13"/>
      <c r="AK35" s="12"/>
      <c r="AL35" s="13"/>
      <c r="AM35" s="13"/>
      <c r="AN35" s="12"/>
      <c r="AO35" s="14"/>
      <c r="AP35" s="12"/>
      <c r="AQ35" s="12"/>
      <c r="AR35" s="12"/>
    </row>
    <row r="36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I36" s="12"/>
      <c r="AJ36" s="13"/>
      <c r="AK36" s="12"/>
      <c r="AL36" s="13"/>
      <c r="AM36" s="13"/>
      <c r="AN36" s="12"/>
      <c r="AO36" s="14"/>
      <c r="AP36" s="12"/>
      <c r="AQ36" s="12"/>
      <c r="AR36" s="12"/>
    </row>
    <row r="37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I37" s="12"/>
      <c r="AJ37" s="13"/>
      <c r="AK37" s="12"/>
      <c r="AL37" s="13"/>
      <c r="AM37" s="13"/>
      <c r="AN37" s="12"/>
      <c r="AO37" s="14"/>
      <c r="AP37" s="12"/>
      <c r="AQ37" s="12"/>
      <c r="AR37" s="12"/>
    </row>
    <row r="38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I38" s="12"/>
      <c r="AJ38" s="13"/>
      <c r="AK38" s="12"/>
      <c r="AL38" s="13"/>
      <c r="AM38" s="13"/>
      <c r="AN38" s="12"/>
      <c r="AO38" s="14"/>
      <c r="AP38" s="12"/>
      <c r="AQ38" s="12"/>
      <c r="AR38" s="12"/>
    </row>
    <row r="39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I39" s="12"/>
      <c r="AJ39" s="13"/>
      <c r="AK39" s="12"/>
      <c r="AL39" s="13"/>
      <c r="AM39" s="13"/>
      <c r="AN39" s="12"/>
      <c r="AO39" s="14"/>
      <c r="AP39" s="12"/>
      <c r="AQ39" s="12"/>
      <c r="AR39" s="12"/>
    </row>
    <row r="40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I40" s="12"/>
      <c r="AJ40" s="13"/>
      <c r="AK40" s="12"/>
      <c r="AL40" s="13"/>
      <c r="AM40" s="13"/>
      <c r="AN40" s="12"/>
      <c r="AO40" s="14"/>
      <c r="AP40" s="12"/>
      <c r="AQ40" s="12"/>
      <c r="AR40" s="12"/>
    </row>
    <row r="41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I41" s="12"/>
      <c r="AJ41" s="13"/>
      <c r="AK41" s="12"/>
      <c r="AL41" s="13"/>
      <c r="AM41" s="13"/>
      <c r="AN41" s="12"/>
      <c r="AO41" s="14"/>
      <c r="AP41" s="12"/>
      <c r="AQ41" s="12"/>
      <c r="AR41" s="12"/>
    </row>
    <row r="4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I42" s="12"/>
      <c r="AJ42" s="13"/>
      <c r="AK42" s="12"/>
      <c r="AL42" s="13"/>
      <c r="AM42" s="13"/>
      <c r="AN42" s="12"/>
      <c r="AO42" s="14"/>
      <c r="AP42" s="12"/>
      <c r="AQ42" s="12"/>
      <c r="AR42" s="12"/>
    </row>
    <row r="43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I43" s="12"/>
      <c r="AJ43" s="13"/>
      <c r="AK43" s="12"/>
      <c r="AL43" s="13"/>
      <c r="AM43" s="13"/>
      <c r="AN43" s="12"/>
      <c r="AO43" s="14"/>
      <c r="AP43" s="12"/>
      <c r="AQ43" s="12"/>
      <c r="AR43" s="12"/>
    </row>
    <row r="44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I44" s="12"/>
      <c r="AJ44" s="13"/>
      <c r="AK44" s="12"/>
      <c r="AL44" s="13"/>
      <c r="AM44" s="13"/>
      <c r="AN44" s="12"/>
      <c r="AO44" s="14"/>
      <c r="AP44" s="12"/>
      <c r="AQ44" s="12"/>
      <c r="AR44" s="12"/>
    </row>
    <row r="45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I45" s="12"/>
      <c r="AJ45" s="13"/>
      <c r="AK45" s="12"/>
      <c r="AL45" s="13"/>
      <c r="AM45" s="13"/>
      <c r="AN45" s="12"/>
      <c r="AO45" s="14"/>
      <c r="AP45" s="12"/>
      <c r="AQ45" s="12"/>
      <c r="AR45" s="12"/>
    </row>
    <row r="46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I46" s="12"/>
      <c r="AJ46" s="13"/>
      <c r="AK46" s="12"/>
      <c r="AL46" s="13"/>
      <c r="AM46" s="13"/>
      <c r="AN46" s="12"/>
      <c r="AO46" s="14"/>
      <c r="AP46" s="12"/>
      <c r="AQ46" s="12"/>
      <c r="AR46" s="12"/>
    </row>
    <row r="47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I47" s="12"/>
      <c r="AJ47" s="13"/>
      <c r="AK47" s="12"/>
      <c r="AL47" s="13"/>
      <c r="AM47" s="13"/>
      <c r="AN47" s="12"/>
      <c r="AO47" s="14"/>
      <c r="AP47" s="12"/>
      <c r="AQ47" s="12"/>
      <c r="AR47" s="12"/>
    </row>
    <row r="48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I48" s="12"/>
      <c r="AJ48" s="13"/>
      <c r="AK48" s="12"/>
      <c r="AL48" s="13"/>
      <c r="AM48" s="13"/>
      <c r="AN48" s="12"/>
      <c r="AO48" s="14"/>
      <c r="AP48" s="12"/>
      <c r="AQ48" s="12"/>
      <c r="AR48" s="12"/>
    </row>
    <row r="49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I49" s="12"/>
      <c r="AJ49" s="13"/>
      <c r="AK49" s="12"/>
      <c r="AL49" s="13"/>
      <c r="AM49" s="13"/>
      <c r="AN49" s="12"/>
      <c r="AO49" s="14"/>
      <c r="AP49" s="12"/>
      <c r="AQ49" s="12"/>
      <c r="AR49" s="12"/>
    </row>
    <row r="50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I50" s="12"/>
      <c r="AJ50" s="13"/>
      <c r="AK50" s="12"/>
      <c r="AL50" s="13"/>
      <c r="AM50" s="13"/>
      <c r="AN50" s="12"/>
      <c r="AO50" s="14"/>
      <c r="AP50" s="12"/>
      <c r="AQ50" s="12"/>
      <c r="AR50" s="12"/>
    </row>
    <row r="51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I51" s="12"/>
      <c r="AJ51" s="13"/>
      <c r="AK51" s="12"/>
      <c r="AL51" s="13"/>
      <c r="AM51" s="13"/>
      <c r="AN51" s="12"/>
      <c r="AO51" s="14"/>
      <c r="AP51" s="12"/>
      <c r="AQ51" s="12"/>
      <c r="AR51" s="12"/>
    </row>
    <row r="5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I52" s="12"/>
      <c r="AJ52" s="13"/>
      <c r="AK52" s="12"/>
      <c r="AL52" s="13"/>
      <c r="AM52" s="13"/>
      <c r="AN52" s="12"/>
      <c r="AO52" s="14"/>
      <c r="AP52" s="12"/>
      <c r="AQ52" s="12"/>
      <c r="AR52" s="12"/>
    </row>
    <row r="53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I53" s="12"/>
      <c r="AJ53" s="13"/>
      <c r="AK53" s="12"/>
      <c r="AL53" s="13"/>
      <c r="AM53" s="13"/>
      <c r="AN53" s="12"/>
      <c r="AO53" s="14"/>
      <c r="AP53" s="12"/>
      <c r="AQ53" s="12"/>
      <c r="AR53" s="12"/>
    </row>
    <row r="54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I54" s="12"/>
      <c r="AJ54" s="13"/>
      <c r="AK54" s="12"/>
      <c r="AL54" s="13"/>
      <c r="AM54" s="13"/>
      <c r="AN54" s="12"/>
      <c r="AO54" s="14"/>
      <c r="AP54" s="12"/>
      <c r="AQ54" s="12"/>
      <c r="AR54" s="12"/>
    </row>
    <row r="55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I55" s="12"/>
      <c r="AJ55" s="13"/>
      <c r="AK55" s="12"/>
      <c r="AL55" s="13"/>
      <c r="AM55" s="13"/>
      <c r="AN55" s="12"/>
      <c r="AO55" s="14"/>
      <c r="AP55" s="12"/>
      <c r="AQ55" s="12"/>
      <c r="AR55" s="12"/>
    </row>
    <row r="56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I56" s="12"/>
      <c r="AJ56" s="13"/>
      <c r="AK56" s="12"/>
      <c r="AL56" s="13"/>
      <c r="AM56" s="13"/>
      <c r="AN56" s="12"/>
      <c r="AO56" s="14"/>
      <c r="AP56" s="12"/>
      <c r="AQ56" s="12"/>
      <c r="AR56" s="12"/>
    </row>
    <row r="57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I57" s="12"/>
      <c r="AJ57" s="13"/>
      <c r="AK57" s="12"/>
      <c r="AL57" s="13"/>
      <c r="AM57" s="13"/>
      <c r="AN57" s="12"/>
      <c r="AO57" s="14"/>
      <c r="AP57" s="12"/>
      <c r="AQ57" s="12"/>
      <c r="AR57" s="12"/>
    </row>
    <row r="58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I58" s="12"/>
      <c r="AJ58" s="13"/>
      <c r="AK58" s="12"/>
      <c r="AL58" s="13"/>
      <c r="AM58" s="13"/>
      <c r="AN58" s="12"/>
      <c r="AO58" s="14"/>
      <c r="AP58" s="12"/>
      <c r="AQ58" s="12"/>
      <c r="AR58" s="12"/>
    </row>
    <row r="59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I59" s="12"/>
      <c r="AJ59" s="13"/>
      <c r="AK59" s="12"/>
      <c r="AL59" s="13"/>
      <c r="AM59" s="13"/>
      <c r="AN59" s="12"/>
      <c r="AO59" s="14"/>
      <c r="AP59" s="12"/>
      <c r="AQ59" s="12"/>
      <c r="AR59" s="12"/>
    </row>
    <row r="60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I60" s="12"/>
      <c r="AJ60" s="13"/>
      <c r="AK60" s="12"/>
      <c r="AL60" s="13"/>
      <c r="AM60" s="13"/>
      <c r="AN60" s="12"/>
      <c r="AO60" s="14"/>
      <c r="AP60" s="12"/>
      <c r="AQ60" s="12"/>
      <c r="AR60" s="12"/>
    </row>
    <row r="61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I61" s="12"/>
      <c r="AJ61" s="13"/>
      <c r="AK61" s="12"/>
      <c r="AL61" s="13"/>
      <c r="AM61" s="13"/>
      <c r="AN61" s="12"/>
      <c r="AO61" s="14"/>
      <c r="AP61" s="12"/>
      <c r="AQ61" s="12"/>
      <c r="AR61" s="12"/>
    </row>
    <row r="6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I62" s="12"/>
      <c r="AJ62" s="13"/>
      <c r="AK62" s="12"/>
      <c r="AL62" s="13"/>
      <c r="AM62" s="13"/>
      <c r="AN62" s="12"/>
      <c r="AO62" s="14"/>
      <c r="AP62" s="12"/>
      <c r="AQ62" s="12"/>
      <c r="AR62" s="12"/>
    </row>
    <row r="63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I63" s="12"/>
      <c r="AJ63" s="13"/>
      <c r="AK63" s="12"/>
      <c r="AL63" s="13"/>
      <c r="AM63" s="13"/>
      <c r="AN63" s="12"/>
      <c r="AO63" s="14"/>
      <c r="AP63" s="12"/>
      <c r="AQ63" s="12"/>
      <c r="AR63" s="12"/>
    </row>
    <row r="64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I64" s="12"/>
      <c r="AJ64" s="13"/>
      <c r="AK64" s="12"/>
      <c r="AL64" s="13"/>
      <c r="AM64" s="13"/>
      <c r="AN64" s="12"/>
      <c r="AO64" s="14"/>
      <c r="AP64" s="12"/>
      <c r="AQ64" s="12"/>
      <c r="AR64" s="12"/>
    </row>
    <row r="65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I65" s="12"/>
      <c r="AJ65" s="13"/>
      <c r="AK65" s="12"/>
      <c r="AL65" s="13"/>
      <c r="AM65" s="13"/>
      <c r="AN65" s="12"/>
      <c r="AO65" s="14"/>
      <c r="AP65" s="12"/>
      <c r="AQ65" s="12"/>
      <c r="AR65" s="12"/>
    </row>
    <row r="66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I66" s="12"/>
      <c r="AJ66" s="13"/>
      <c r="AK66" s="12"/>
      <c r="AL66" s="13"/>
      <c r="AM66" s="13"/>
      <c r="AN66" s="12"/>
      <c r="AO66" s="14"/>
      <c r="AP66" s="12"/>
      <c r="AQ66" s="12"/>
      <c r="AR66" s="12"/>
    </row>
    <row r="67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I67" s="12"/>
      <c r="AJ67" s="13"/>
      <c r="AK67" s="12"/>
      <c r="AL67" s="13"/>
      <c r="AM67" s="13"/>
      <c r="AN67" s="12"/>
      <c r="AO67" s="14"/>
      <c r="AP67" s="12"/>
      <c r="AQ67" s="12"/>
      <c r="AR67" s="12"/>
    </row>
    <row r="68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I68" s="12"/>
      <c r="AJ68" s="13"/>
      <c r="AK68" s="12"/>
      <c r="AL68" s="13"/>
      <c r="AM68" s="13"/>
      <c r="AN68" s="12"/>
      <c r="AO68" s="14"/>
      <c r="AP68" s="12"/>
      <c r="AQ68" s="12"/>
      <c r="AR68" s="12"/>
    </row>
    <row r="69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I69" s="12"/>
      <c r="AJ69" s="13"/>
      <c r="AK69" s="12"/>
      <c r="AL69" s="13"/>
      <c r="AM69" s="13"/>
      <c r="AN69" s="12"/>
      <c r="AO69" s="14"/>
      <c r="AP69" s="12"/>
      <c r="AQ69" s="12"/>
      <c r="AR69" s="12"/>
    </row>
    <row r="70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I70" s="12"/>
      <c r="AJ70" s="13"/>
      <c r="AK70" s="12"/>
      <c r="AL70" s="13"/>
      <c r="AM70" s="13"/>
      <c r="AN70" s="12"/>
      <c r="AO70" s="14"/>
      <c r="AP70" s="12"/>
      <c r="AQ70" s="12"/>
      <c r="AR70" s="12"/>
    </row>
    <row r="71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I71" s="12"/>
      <c r="AJ71" s="13"/>
      <c r="AK71" s="12"/>
      <c r="AL71" s="13"/>
      <c r="AM71" s="13"/>
      <c r="AN71" s="12"/>
      <c r="AO71" s="14"/>
      <c r="AP71" s="12"/>
      <c r="AQ71" s="12"/>
      <c r="AR71" s="12"/>
    </row>
    <row r="7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I72" s="12"/>
      <c r="AJ72" s="13"/>
      <c r="AK72" s="12"/>
      <c r="AL72" s="13"/>
      <c r="AM72" s="13"/>
      <c r="AN72" s="12"/>
      <c r="AO72" s="14"/>
      <c r="AP72" s="12"/>
      <c r="AQ72" s="12"/>
      <c r="AR72" s="12"/>
    </row>
    <row r="73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I73" s="12"/>
      <c r="AJ73" s="13"/>
      <c r="AK73" s="12"/>
      <c r="AL73" s="13"/>
      <c r="AM73" s="13"/>
      <c r="AN73" s="12"/>
      <c r="AO73" s="14"/>
      <c r="AP73" s="12"/>
      <c r="AQ73" s="12"/>
      <c r="AR73" s="12"/>
    </row>
    <row r="74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I74" s="12"/>
      <c r="AJ74" s="13"/>
      <c r="AK74" s="12"/>
      <c r="AL74" s="13"/>
      <c r="AM74" s="13"/>
      <c r="AN74" s="12"/>
      <c r="AO74" s="14"/>
      <c r="AP74" s="12"/>
      <c r="AQ74" s="12"/>
      <c r="AR74" s="12"/>
    </row>
    <row r="75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I75" s="12"/>
      <c r="AJ75" s="13"/>
      <c r="AK75" s="12"/>
      <c r="AL75" s="13"/>
      <c r="AM75" s="13"/>
      <c r="AN75" s="12"/>
      <c r="AO75" s="14"/>
      <c r="AP75" s="12"/>
      <c r="AQ75" s="12"/>
      <c r="AR75" s="12"/>
    </row>
    <row r="76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I76" s="12"/>
      <c r="AJ76" s="13"/>
      <c r="AK76" s="12"/>
      <c r="AL76" s="13"/>
      <c r="AM76" s="13"/>
      <c r="AN76" s="12"/>
      <c r="AO76" s="14"/>
      <c r="AP76" s="12"/>
      <c r="AQ76" s="12"/>
      <c r="AR76" s="12"/>
    </row>
    <row r="77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I77" s="12"/>
      <c r="AJ77" s="13"/>
      <c r="AK77" s="12"/>
      <c r="AL77" s="13"/>
      <c r="AM77" s="13"/>
      <c r="AN77" s="12"/>
      <c r="AO77" s="14"/>
      <c r="AP77" s="12"/>
      <c r="AQ77" s="12"/>
      <c r="AR77" s="12"/>
    </row>
    <row r="78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I78" s="12"/>
      <c r="AJ78" s="13"/>
      <c r="AK78" s="12"/>
      <c r="AL78" s="13"/>
      <c r="AM78" s="13"/>
      <c r="AN78" s="12"/>
      <c r="AO78" s="14"/>
      <c r="AP78" s="12"/>
      <c r="AQ78" s="12"/>
      <c r="AR78" s="12"/>
    </row>
    <row r="79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I79" s="12"/>
      <c r="AJ79" s="13"/>
      <c r="AK79" s="12"/>
      <c r="AL79" s="13"/>
      <c r="AM79" s="13"/>
      <c r="AN79" s="12"/>
      <c r="AO79" s="14"/>
      <c r="AP79" s="12"/>
      <c r="AQ79" s="12"/>
      <c r="AR79" s="12"/>
    </row>
    <row r="80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I80" s="12"/>
      <c r="AJ80" s="13"/>
      <c r="AK80" s="12"/>
      <c r="AL80" s="13"/>
      <c r="AM80" s="13"/>
      <c r="AN80" s="12"/>
      <c r="AO80" s="14"/>
      <c r="AP80" s="12"/>
      <c r="AQ80" s="12"/>
      <c r="AR80" s="12"/>
    </row>
    <row r="81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I81" s="12"/>
      <c r="AJ81" s="13"/>
      <c r="AK81" s="12"/>
      <c r="AL81" s="13"/>
      <c r="AM81" s="13"/>
      <c r="AN81" s="12"/>
      <c r="AO81" s="14"/>
      <c r="AP81" s="12"/>
      <c r="AQ81" s="12"/>
      <c r="AR81" s="12"/>
    </row>
    <row r="8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I82" s="12"/>
      <c r="AJ82" s="13"/>
      <c r="AK82" s="12"/>
      <c r="AL82" s="13"/>
      <c r="AM82" s="13"/>
      <c r="AN82" s="12"/>
      <c r="AO82" s="14"/>
      <c r="AP82" s="12"/>
      <c r="AQ82" s="12"/>
      <c r="AR82" s="12"/>
    </row>
    <row r="83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I83" s="12"/>
      <c r="AJ83" s="13"/>
      <c r="AK83" s="12"/>
      <c r="AL83" s="13"/>
      <c r="AM83" s="13"/>
      <c r="AN83" s="12"/>
      <c r="AO83" s="14"/>
      <c r="AP83" s="12"/>
      <c r="AQ83" s="12"/>
      <c r="AR83" s="12"/>
    </row>
    <row r="84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I84" s="12"/>
      <c r="AJ84" s="13"/>
      <c r="AK84" s="12"/>
      <c r="AL84" s="13"/>
      <c r="AM84" s="13"/>
      <c r="AN84" s="12"/>
      <c r="AO84" s="14"/>
      <c r="AP84" s="12"/>
      <c r="AQ84" s="12"/>
      <c r="AR84" s="12"/>
    </row>
    <row r="85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I85" s="12"/>
      <c r="AJ85" s="13"/>
      <c r="AK85" s="12"/>
      <c r="AL85" s="13"/>
      <c r="AM85" s="13"/>
      <c r="AN85" s="12"/>
      <c r="AO85" s="14"/>
      <c r="AP85" s="12"/>
      <c r="AQ85" s="12"/>
      <c r="AR85" s="12"/>
    </row>
    <row r="86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I86" s="12"/>
      <c r="AJ86" s="13"/>
      <c r="AK86" s="12"/>
      <c r="AL86" s="13"/>
      <c r="AM86" s="13"/>
      <c r="AN86" s="12"/>
      <c r="AO86" s="14"/>
      <c r="AP86" s="12"/>
      <c r="AQ86" s="12"/>
      <c r="AR86" s="12"/>
    </row>
    <row r="87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I87" s="12"/>
      <c r="AJ87" s="13"/>
      <c r="AK87" s="12"/>
      <c r="AL87" s="13"/>
      <c r="AM87" s="13"/>
      <c r="AN87" s="12"/>
      <c r="AO87" s="14"/>
      <c r="AP87" s="12"/>
      <c r="AQ87" s="12"/>
      <c r="AR87" s="12"/>
    </row>
    <row r="88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I88" s="12"/>
      <c r="AJ88" s="13"/>
      <c r="AK88" s="12"/>
      <c r="AL88" s="13"/>
      <c r="AM88" s="13"/>
      <c r="AN88" s="12"/>
      <c r="AO88" s="14"/>
      <c r="AP88" s="12"/>
      <c r="AQ88" s="12"/>
      <c r="AR88" s="12"/>
    </row>
    <row r="89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I89" s="12"/>
      <c r="AJ89" s="13"/>
      <c r="AK89" s="12"/>
      <c r="AL89" s="13"/>
      <c r="AM89" s="13"/>
      <c r="AN89" s="12"/>
      <c r="AO89" s="14"/>
      <c r="AP89" s="12"/>
      <c r="AQ89" s="12"/>
      <c r="AR89" s="12"/>
    </row>
    <row r="90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I90" s="12"/>
      <c r="AJ90" s="13"/>
      <c r="AK90" s="12"/>
      <c r="AL90" s="13"/>
      <c r="AM90" s="13"/>
      <c r="AN90" s="12"/>
      <c r="AO90" s="14"/>
      <c r="AP90" s="12"/>
      <c r="AQ90" s="12"/>
      <c r="AR90" s="12"/>
    </row>
    <row r="91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I91" s="12"/>
      <c r="AJ91" s="13"/>
      <c r="AK91" s="12"/>
      <c r="AL91" s="13"/>
      <c r="AM91" s="13"/>
      <c r="AN91" s="12"/>
      <c r="AO91" s="14"/>
      <c r="AP91" s="12"/>
      <c r="AQ91" s="12"/>
      <c r="AR91" s="12"/>
    </row>
    <row r="9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I92" s="12"/>
      <c r="AJ92" s="13"/>
      <c r="AK92" s="12"/>
      <c r="AL92" s="13"/>
      <c r="AM92" s="13"/>
      <c r="AN92" s="12"/>
      <c r="AO92" s="14"/>
      <c r="AP92" s="12"/>
      <c r="AQ92" s="12"/>
      <c r="AR92" s="12"/>
    </row>
    <row r="93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I93" s="12"/>
      <c r="AJ93" s="13"/>
      <c r="AK93" s="12"/>
      <c r="AL93" s="13"/>
      <c r="AM93" s="13"/>
      <c r="AN93" s="12"/>
      <c r="AO93" s="14"/>
      <c r="AP93" s="12"/>
      <c r="AQ93" s="12"/>
      <c r="AR93" s="12"/>
    </row>
    <row r="94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I94" s="12"/>
      <c r="AJ94" s="13"/>
      <c r="AK94" s="12"/>
      <c r="AL94" s="13"/>
      <c r="AM94" s="13"/>
      <c r="AN94" s="12"/>
      <c r="AO94" s="14"/>
      <c r="AP94" s="12"/>
      <c r="AQ94" s="12"/>
      <c r="AR94" s="12"/>
    </row>
    <row r="95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I95" s="12"/>
      <c r="AJ95" s="13"/>
      <c r="AK95" s="12"/>
      <c r="AL95" s="13"/>
      <c r="AM95" s="13"/>
      <c r="AN95" s="12"/>
      <c r="AO95" s="14"/>
      <c r="AP95" s="12"/>
      <c r="AQ95" s="12"/>
      <c r="AR95" s="12"/>
    </row>
    <row r="96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I96" s="12"/>
      <c r="AJ96" s="13"/>
      <c r="AK96" s="12"/>
      <c r="AL96" s="13"/>
      <c r="AM96" s="13"/>
      <c r="AN96" s="12"/>
      <c r="AO96" s="14"/>
      <c r="AP96" s="12"/>
      <c r="AQ96" s="12"/>
      <c r="AR96" s="12"/>
    </row>
    <row r="97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I97" s="12"/>
      <c r="AJ97" s="13"/>
      <c r="AK97" s="12"/>
      <c r="AL97" s="13"/>
      <c r="AM97" s="13"/>
      <c r="AN97" s="12"/>
      <c r="AO97" s="14"/>
      <c r="AP97" s="12"/>
      <c r="AQ97" s="12"/>
      <c r="AR97" s="12"/>
    </row>
    <row r="98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I98" s="12"/>
      <c r="AJ98" s="13"/>
      <c r="AK98" s="12"/>
      <c r="AL98" s="13"/>
      <c r="AM98" s="13"/>
      <c r="AN98" s="12"/>
      <c r="AO98" s="14"/>
      <c r="AP98" s="12"/>
      <c r="AQ98" s="12"/>
      <c r="AR98" s="12"/>
    </row>
    <row r="99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I99" s="12"/>
      <c r="AJ99" s="13"/>
      <c r="AK99" s="12"/>
      <c r="AL99" s="13"/>
      <c r="AM99" s="13"/>
      <c r="AN99" s="12"/>
      <c r="AO99" s="14"/>
      <c r="AP99" s="12"/>
      <c r="AQ99" s="12"/>
      <c r="AR99" s="12"/>
    </row>
    <row r="100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I100" s="12"/>
      <c r="AJ100" s="13"/>
      <c r="AK100" s="12"/>
      <c r="AL100" s="13"/>
      <c r="AM100" s="13"/>
      <c r="AN100" s="12"/>
      <c r="AO100" s="14"/>
      <c r="AP100" s="12"/>
      <c r="AQ100" s="12"/>
      <c r="AR100" s="12"/>
    </row>
    <row r="101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I101" s="12"/>
      <c r="AJ101" s="13"/>
      <c r="AK101" s="12"/>
      <c r="AL101" s="13"/>
      <c r="AM101" s="13"/>
      <c r="AN101" s="12"/>
      <c r="AO101" s="14"/>
      <c r="AP101" s="12"/>
      <c r="AQ101" s="12"/>
      <c r="AR101" s="12"/>
    </row>
    <row r="10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I102" s="12"/>
      <c r="AJ102" s="13"/>
      <c r="AK102" s="12"/>
      <c r="AL102" s="13"/>
      <c r="AM102" s="13"/>
      <c r="AN102" s="12"/>
      <c r="AO102" s="14"/>
      <c r="AP102" s="12"/>
      <c r="AQ102" s="12"/>
      <c r="AR102" s="12"/>
    </row>
    <row r="103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I103" s="12"/>
      <c r="AJ103" s="13"/>
      <c r="AK103" s="12"/>
      <c r="AL103" s="13"/>
      <c r="AM103" s="13"/>
      <c r="AN103" s="12"/>
      <c r="AO103" s="14"/>
      <c r="AP103" s="12"/>
      <c r="AQ103" s="12"/>
      <c r="AR103" s="12"/>
    </row>
    <row r="104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I104" s="12"/>
      <c r="AJ104" s="13"/>
      <c r="AK104" s="12"/>
      <c r="AL104" s="13"/>
      <c r="AM104" s="13"/>
      <c r="AN104" s="12"/>
      <c r="AO104" s="14"/>
      <c r="AP104" s="12"/>
      <c r="AQ104" s="12"/>
      <c r="AR104" s="12"/>
    </row>
    <row r="105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I105" s="12"/>
      <c r="AJ105" s="13"/>
      <c r="AK105" s="12"/>
      <c r="AL105" s="13"/>
      <c r="AM105" s="13"/>
      <c r="AN105" s="12"/>
      <c r="AO105" s="14"/>
      <c r="AP105" s="12"/>
      <c r="AQ105" s="12"/>
      <c r="AR105" s="12"/>
    </row>
    <row r="106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I106" s="12"/>
      <c r="AJ106" s="13"/>
      <c r="AK106" s="12"/>
      <c r="AL106" s="13"/>
      <c r="AM106" s="13"/>
      <c r="AN106" s="12"/>
      <c r="AO106" s="14"/>
      <c r="AP106" s="12"/>
      <c r="AQ106" s="12"/>
      <c r="AR106" s="12"/>
    </row>
    <row r="107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I107" s="12"/>
      <c r="AJ107" s="13"/>
      <c r="AK107" s="12"/>
      <c r="AL107" s="13"/>
      <c r="AM107" s="13"/>
      <c r="AN107" s="12"/>
      <c r="AO107" s="14"/>
      <c r="AP107" s="12"/>
      <c r="AQ107" s="12"/>
      <c r="AR107" s="12"/>
    </row>
    <row r="108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I108" s="12"/>
      <c r="AJ108" s="13"/>
      <c r="AK108" s="12"/>
      <c r="AL108" s="13"/>
      <c r="AM108" s="13"/>
      <c r="AN108" s="12"/>
      <c r="AO108" s="14"/>
      <c r="AP108" s="12"/>
      <c r="AQ108" s="12"/>
      <c r="AR108" s="12"/>
    </row>
    <row r="109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I109" s="12"/>
      <c r="AJ109" s="13"/>
      <c r="AK109" s="12"/>
      <c r="AL109" s="13"/>
      <c r="AM109" s="13"/>
      <c r="AN109" s="12"/>
      <c r="AO109" s="14"/>
      <c r="AP109" s="12"/>
      <c r="AQ109" s="12"/>
      <c r="AR109" s="12"/>
    </row>
    <row r="110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I110" s="12"/>
      <c r="AJ110" s="13"/>
      <c r="AK110" s="12"/>
      <c r="AL110" s="13"/>
      <c r="AM110" s="13"/>
      <c r="AN110" s="12"/>
      <c r="AO110" s="14"/>
      <c r="AP110" s="12"/>
      <c r="AQ110" s="12"/>
      <c r="AR110" s="12"/>
    </row>
    <row r="111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I111" s="12"/>
      <c r="AJ111" s="13"/>
      <c r="AK111" s="12"/>
      <c r="AL111" s="13"/>
      <c r="AM111" s="13"/>
      <c r="AN111" s="12"/>
      <c r="AO111" s="14"/>
      <c r="AP111" s="12"/>
      <c r="AQ111" s="12"/>
      <c r="AR111" s="12"/>
    </row>
    <row r="11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I112" s="12"/>
      <c r="AJ112" s="13"/>
      <c r="AK112" s="12"/>
      <c r="AL112" s="13"/>
      <c r="AM112" s="13"/>
      <c r="AN112" s="12"/>
      <c r="AO112" s="14"/>
      <c r="AP112" s="12"/>
      <c r="AQ112" s="12"/>
      <c r="AR112" s="12"/>
    </row>
    <row r="113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I113" s="12"/>
      <c r="AJ113" s="13"/>
      <c r="AK113" s="12"/>
      <c r="AL113" s="13"/>
      <c r="AM113" s="13"/>
      <c r="AN113" s="12"/>
      <c r="AO113" s="14"/>
      <c r="AP113" s="12"/>
      <c r="AQ113" s="12"/>
      <c r="AR113" s="12"/>
    </row>
    <row r="114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I114" s="12"/>
      <c r="AJ114" s="13"/>
      <c r="AK114" s="12"/>
      <c r="AL114" s="13"/>
      <c r="AM114" s="13"/>
      <c r="AN114" s="12"/>
      <c r="AO114" s="14"/>
      <c r="AP114" s="12"/>
      <c r="AQ114" s="12"/>
      <c r="AR114" s="12"/>
    </row>
    <row r="115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I115" s="12"/>
      <c r="AJ115" s="13"/>
      <c r="AK115" s="12"/>
      <c r="AL115" s="13"/>
      <c r="AM115" s="13"/>
      <c r="AN115" s="12"/>
      <c r="AO115" s="14"/>
      <c r="AP115" s="12"/>
      <c r="AQ115" s="12"/>
      <c r="AR115" s="12"/>
    </row>
    <row r="116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I116" s="12"/>
      <c r="AJ116" s="13"/>
      <c r="AK116" s="12"/>
      <c r="AL116" s="13"/>
      <c r="AM116" s="13"/>
      <c r="AN116" s="12"/>
      <c r="AO116" s="14"/>
      <c r="AP116" s="12"/>
      <c r="AQ116" s="12"/>
      <c r="AR116" s="12"/>
    </row>
    <row r="117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I117" s="12"/>
      <c r="AJ117" s="13"/>
      <c r="AK117" s="12"/>
      <c r="AL117" s="13"/>
      <c r="AM117" s="13"/>
      <c r="AN117" s="12"/>
      <c r="AO117" s="14"/>
      <c r="AP117" s="12"/>
      <c r="AQ117" s="12"/>
      <c r="AR117" s="12"/>
    </row>
    <row r="118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I118" s="12"/>
      <c r="AJ118" s="13"/>
      <c r="AK118" s="12"/>
      <c r="AL118" s="13"/>
      <c r="AM118" s="13"/>
      <c r="AN118" s="12"/>
      <c r="AO118" s="14"/>
      <c r="AP118" s="12"/>
      <c r="AQ118" s="12"/>
      <c r="AR118" s="12"/>
    </row>
    <row r="119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I119" s="12"/>
      <c r="AJ119" s="13"/>
      <c r="AK119" s="12"/>
      <c r="AL119" s="13"/>
      <c r="AM119" s="13"/>
      <c r="AN119" s="12"/>
      <c r="AO119" s="14"/>
      <c r="AP119" s="12"/>
      <c r="AQ119" s="12"/>
      <c r="AR119" s="12"/>
    </row>
    <row r="120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I120" s="12"/>
      <c r="AJ120" s="13"/>
      <c r="AK120" s="12"/>
      <c r="AL120" s="13"/>
      <c r="AM120" s="13"/>
      <c r="AN120" s="12"/>
      <c r="AO120" s="14"/>
      <c r="AP120" s="12"/>
      <c r="AQ120" s="12"/>
      <c r="AR120" s="12"/>
    </row>
    <row r="121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I121" s="12"/>
      <c r="AJ121" s="13"/>
      <c r="AK121" s="12"/>
      <c r="AL121" s="13"/>
      <c r="AM121" s="13"/>
      <c r="AN121" s="12"/>
      <c r="AO121" s="14"/>
      <c r="AP121" s="12"/>
      <c r="AQ121" s="12"/>
      <c r="AR121" s="12"/>
    </row>
    <row r="12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I122" s="12"/>
      <c r="AJ122" s="13"/>
      <c r="AK122" s="12"/>
      <c r="AL122" s="13"/>
      <c r="AM122" s="13"/>
      <c r="AN122" s="12"/>
      <c r="AO122" s="14"/>
      <c r="AP122" s="12"/>
      <c r="AQ122" s="12"/>
      <c r="AR122" s="12"/>
    </row>
    <row r="123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I123" s="12"/>
      <c r="AJ123" s="13"/>
      <c r="AK123" s="12"/>
      <c r="AL123" s="13"/>
      <c r="AM123" s="13"/>
      <c r="AN123" s="12"/>
      <c r="AO123" s="14"/>
      <c r="AP123" s="12"/>
      <c r="AQ123" s="12"/>
      <c r="AR123" s="12"/>
    </row>
    <row r="124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I124" s="12"/>
      <c r="AJ124" s="13"/>
      <c r="AK124" s="12"/>
      <c r="AL124" s="13"/>
      <c r="AM124" s="13"/>
      <c r="AN124" s="12"/>
      <c r="AO124" s="14"/>
      <c r="AP124" s="12"/>
      <c r="AQ124" s="12"/>
      <c r="AR124" s="12"/>
    </row>
    <row r="125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I125" s="12"/>
      <c r="AJ125" s="13"/>
      <c r="AK125" s="12"/>
      <c r="AL125" s="13"/>
      <c r="AM125" s="13"/>
      <c r="AN125" s="12"/>
      <c r="AO125" s="14"/>
      <c r="AP125" s="12"/>
      <c r="AQ125" s="12"/>
      <c r="AR125" s="12"/>
    </row>
    <row r="126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I126" s="12"/>
      <c r="AJ126" s="13"/>
      <c r="AK126" s="12"/>
      <c r="AL126" s="13"/>
      <c r="AM126" s="13"/>
      <c r="AN126" s="12"/>
      <c r="AO126" s="14"/>
      <c r="AP126" s="12"/>
      <c r="AQ126" s="12"/>
      <c r="AR126" s="12"/>
    </row>
    <row r="127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I127" s="12"/>
      <c r="AJ127" s="13"/>
      <c r="AK127" s="12"/>
      <c r="AL127" s="13"/>
      <c r="AM127" s="13"/>
      <c r="AN127" s="12"/>
      <c r="AO127" s="14"/>
      <c r="AP127" s="12"/>
      <c r="AQ127" s="12"/>
      <c r="AR127" s="12"/>
    </row>
    <row r="128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I128" s="12"/>
      <c r="AJ128" s="13"/>
      <c r="AK128" s="12"/>
      <c r="AL128" s="13"/>
      <c r="AM128" s="13"/>
      <c r="AN128" s="12"/>
      <c r="AO128" s="14"/>
      <c r="AP128" s="12"/>
      <c r="AQ128" s="12"/>
      <c r="AR128" s="12"/>
    </row>
    <row r="129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I129" s="12"/>
      <c r="AJ129" s="13"/>
      <c r="AK129" s="12"/>
      <c r="AL129" s="13"/>
      <c r="AM129" s="13"/>
      <c r="AN129" s="12"/>
      <c r="AO129" s="14"/>
      <c r="AP129" s="12"/>
      <c r="AQ129" s="12"/>
      <c r="AR129" s="12"/>
    </row>
    <row r="130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I130" s="12"/>
      <c r="AJ130" s="13"/>
      <c r="AK130" s="12"/>
      <c r="AL130" s="13"/>
      <c r="AM130" s="13"/>
      <c r="AN130" s="12"/>
      <c r="AO130" s="14"/>
      <c r="AP130" s="12"/>
      <c r="AQ130" s="12"/>
      <c r="AR130" s="12"/>
    </row>
    <row r="131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I131" s="12"/>
      <c r="AJ131" s="13"/>
      <c r="AK131" s="12"/>
      <c r="AL131" s="13"/>
      <c r="AM131" s="13"/>
      <c r="AN131" s="12"/>
      <c r="AO131" s="14"/>
      <c r="AP131" s="12"/>
      <c r="AQ131" s="12"/>
      <c r="AR131" s="12"/>
    </row>
    <row r="13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I132" s="12"/>
      <c r="AJ132" s="13"/>
      <c r="AK132" s="12"/>
      <c r="AL132" s="13"/>
      <c r="AM132" s="13"/>
      <c r="AN132" s="12"/>
      <c r="AO132" s="14"/>
      <c r="AP132" s="12"/>
      <c r="AQ132" s="12"/>
      <c r="AR132" s="12"/>
    </row>
    <row r="133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I133" s="12"/>
      <c r="AJ133" s="13"/>
      <c r="AK133" s="12"/>
      <c r="AL133" s="13"/>
      <c r="AM133" s="13"/>
      <c r="AN133" s="12"/>
      <c r="AO133" s="14"/>
      <c r="AP133" s="12"/>
      <c r="AQ133" s="12"/>
      <c r="AR133" s="12"/>
    </row>
    <row r="134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I134" s="12"/>
      <c r="AJ134" s="13"/>
      <c r="AK134" s="12"/>
      <c r="AL134" s="13"/>
      <c r="AM134" s="13"/>
      <c r="AN134" s="12"/>
      <c r="AO134" s="14"/>
      <c r="AP134" s="12"/>
      <c r="AQ134" s="12"/>
      <c r="AR134" s="12"/>
    </row>
    <row r="135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I135" s="12"/>
      <c r="AJ135" s="13"/>
      <c r="AK135" s="12"/>
      <c r="AL135" s="13"/>
      <c r="AM135" s="13"/>
      <c r="AN135" s="12"/>
      <c r="AO135" s="14"/>
      <c r="AP135" s="12"/>
      <c r="AQ135" s="12"/>
      <c r="AR135" s="12"/>
    </row>
    <row r="136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I136" s="12"/>
      <c r="AJ136" s="13"/>
      <c r="AK136" s="12"/>
      <c r="AL136" s="13"/>
      <c r="AM136" s="13"/>
      <c r="AN136" s="12"/>
      <c r="AO136" s="14"/>
      <c r="AP136" s="12"/>
      <c r="AQ136" s="12"/>
      <c r="AR136" s="12"/>
    </row>
    <row r="137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I137" s="12"/>
      <c r="AJ137" s="13"/>
      <c r="AK137" s="12"/>
      <c r="AL137" s="13"/>
      <c r="AM137" s="13"/>
      <c r="AN137" s="12"/>
      <c r="AO137" s="14"/>
      <c r="AP137" s="12"/>
      <c r="AQ137" s="12"/>
      <c r="AR137" s="12"/>
    </row>
    <row r="138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I138" s="12"/>
      <c r="AJ138" s="13"/>
      <c r="AK138" s="12"/>
      <c r="AL138" s="13"/>
      <c r="AM138" s="13"/>
      <c r="AN138" s="12"/>
      <c r="AO138" s="14"/>
      <c r="AP138" s="12"/>
      <c r="AQ138" s="12"/>
      <c r="AR138" s="12"/>
    </row>
    <row r="139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I139" s="12"/>
      <c r="AJ139" s="13"/>
      <c r="AK139" s="12"/>
      <c r="AL139" s="13"/>
      <c r="AM139" s="13"/>
      <c r="AN139" s="12"/>
      <c r="AO139" s="14"/>
      <c r="AP139" s="12"/>
      <c r="AQ139" s="12"/>
      <c r="AR139" s="12"/>
    </row>
    <row r="140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I140" s="12"/>
      <c r="AJ140" s="13"/>
      <c r="AK140" s="12"/>
      <c r="AL140" s="13"/>
      <c r="AM140" s="13"/>
      <c r="AN140" s="12"/>
      <c r="AO140" s="14"/>
      <c r="AP140" s="12"/>
      <c r="AQ140" s="12"/>
      <c r="AR140" s="12"/>
    </row>
    <row r="141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I141" s="12"/>
      <c r="AJ141" s="13"/>
      <c r="AK141" s="12"/>
      <c r="AL141" s="13"/>
      <c r="AM141" s="13"/>
      <c r="AN141" s="12"/>
      <c r="AO141" s="14"/>
      <c r="AP141" s="12"/>
      <c r="AQ141" s="12"/>
      <c r="AR141" s="12"/>
    </row>
    <row r="14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I142" s="12"/>
      <c r="AJ142" s="13"/>
      <c r="AK142" s="12"/>
      <c r="AL142" s="13"/>
      <c r="AM142" s="13"/>
      <c r="AN142" s="12"/>
      <c r="AO142" s="14"/>
      <c r="AP142" s="12"/>
      <c r="AQ142" s="12"/>
      <c r="AR142" s="12"/>
    </row>
    <row r="143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I143" s="12"/>
      <c r="AJ143" s="13"/>
      <c r="AK143" s="12"/>
      <c r="AL143" s="13"/>
      <c r="AM143" s="13"/>
      <c r="AN143" s="12"/>
      <c r="AO143" s="14"/>
      <c r="AP143" s="12"/>
      <c r="AQ143" s="12"/>
      <c r="AR143" s="12"/>
    </row>
    <row r="144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I144" s="12"/>
      <c r="AJ144" s="13"/>
      <c r="AK144" s="12"/>
      <c r="AL144" s="13"/>
      <c r="AM144" s="13"/>
      <c r="AN144" s="12"/>
      <c r="AO144" s="14"/>
      <c r="AP144" s="12"/>
      <c r="AQ144" s="12"/>
      <c r="AR144" s="12"/>
    </row>
    <row r="145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I145" s="12"/>
      <c r="AJ145" s="13"/>
      <c r="AK145" s="12"/>
      <c r="AL145" s="13"/>
      <c r="AM145" s="13"/>
      <c r="AN145" s="12"/>
      <c r="AO145" s="14"/>
      <c r="AP145" s="12"/>
      <c r="AQ145" s="12"/>
      <c r="AR145" s="12"/>
    </row>
    <row r="146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I146" s="12"/>
      <c r="AJ146" s="13"/>
      <c r="AK146" s="12"/>
      <c r="AL146" s="13"/>
      <c r="AM146" s="13"/>
      <c r="AN146" s="12"/>
      <c r="AO146" s="14"/>
      <c r="AP146" s="12"/>
      <c r="AQ146" s="12"/>
      <c r="AR146" s="12"/>
    </row>
    <row r="147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I147" s="12"/>
      <c r="AJ147" s="13"/>
      <c r="AK147" s="12"/>
      <c r="AL147" s="13"/>
      <c r="AM147" s="13"/>
      <c r="AN147" s="12"/>
      <c r="AO147" s="14"/>
      <c r="AP147" s="12"/>
      <c r="AQ147" s="12"/>
      <c r="AR147" s="12"/>
    </row>
    <row r="148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I148" s="12"/>
      <c r="AJ148" s="13"/>
      <c r="AK148" s="12"/>
      <c r="AL148" s="13"/>
      <c r="AM148" s="13"/>
      <c r="AN148" s="12"/>
      <c r="AO148" s="14"/>
      <c r="AP148" s="12"/>
      <c r="AQ148" s="12"/>
      <c r="AR148" s="12"/>
    </row>
    <row r="149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I149" s="12"/>
      <c r="AJ149" s="13"/>
      <c r="AK149" s="12"/>
      <c r="AL149" s="13"/>
      <c r="AM149" s="13"/>
      <c r="AN149" s="12"/>
      <c r="AO149" s="14"/>
      <c r="AP149" s="12"/>
      <c r="AQ149" s="12"/>
      <c r="AR149" s="12"/>
    </row>
    <row r="150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I150" s="12"/>
      <c r="AJ150" s="13"/>
      <c r="AK150" s="12"/>
      <c r="AL150" s="13"/>
      <c r="AM150" s="13"/>
      <c r="AN150" s="12"/>
      <c r="AO150" s="14"/>
      <c r="AP150" s="12"/>
      <c r="AQ150" s="12"/>
      <c r="AR150" s="12"/>
    </row>
    <row r="151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I151" s="12"/>
      <c r="AJ151" s="13"/>
      <c r="AK151" s="12"/>
      <c r="AL151" s="13"/>
      <c r="AM151" s="13"/>
      <c r="AN151" s="12"/>
      <c r="AO151" s="14"/>
      <c r="AP151" s="12"/>
      <c r="AQ151" s="12"/>
      <c r="AR151" s="12"/>
    </row>
    <row r="15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I152" s="12"/>
      <c r="AJ152" s="13"/>
      <c r="AK152" s="12"/>
      <c r="AL152" s="13"/>
      <c r="AM152" s="13"/>
      <c r="AN152" s="12"/>
      <c r="AO152" s="14"/>
      <c r="AP152" s="12"/>
      <c r="AQ152" s="12"/>
      <c r="AR152" s="12"/>
    </row>
    <row r="153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I153" s="12"/>
      <c r="AJ153" s="13"/>
      <c r="AK153" s="12"/>
      <c r="AL153" s="13"/>
      <c r="AM153" s="13"/>
      <c r="AN153" s="12"/>
      <c r="AO153" s="14"/>
      <c r="AP153" s="12"/>
      <c r="AQ153" s="12"/>
      <c r="AR153" s="12"/>
    </row>
    <row r="154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I154" s="12"/>
      <c r="AJ154" s="13"/>
      <c r="AK154" s="12"/>
      <c r="AL154" s="13"/>
      <c r="AM154" s="13"/>
      <c r="AN154" s="12"/>
      <c r="AO154" s="14"/>
      <c r="AP154" s="12"/>
      <c r="AQ154" s="12"/>
      <c r="AR154" s="12"/>
    </row>
    <row r="155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I155" s="12"/>
      <c r="AJ155" s="13"/>
      <c r="AK155" s="12"/>
      <c r="AL155" s="13"/>
      <c r="AM155" s="13"/>
      <c r="AN155" s="12"/>
      <c r="AO155" s="14"/>
      <c r="AP155" s="12"/>
      <c r="AQ155" s="12"/>
      <c r="AR155" s="12"/>
    </row>
    <row r="156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I156" s="12"/>
      <c r="AJ156" s="13"/>
      <c r="AK156" s="12"/>
      <c r="AL156" s="13"/>
      <c r="AM156" s="13"/>
      <c r="AN156" s="12"/>
      <c r="AO156" s="14"/>
      <c r="AP156" s="12"/>
      <c r="AQ156" s="12"/>
      <c r="AR156" s="12"/>
    </row>
    <row r="157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I157" s="12"/>
      <c r="AJ157" s="13"/>
      <c r="AK157" s="12"/>
      <c r="AL157" s="13"/>
      <c r="AM157" s="13"/>
      <c r="AN157" s="12"/>
      <c r="AO157" s="14"/>
      <c r="AP157" s="12"/>
      <c r="AQ157" s="12"/>
      <c r="AR157" s="12"/>
    </row>
    <row r="158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I158" s="12"/>
      <c r="AJ158" s="13"/>
      <c r="AK158" s="12"/>
      <c r="AL158" s="13"/>
      <c r="AM158" s="13"/>
      <c r="AN158" s="12"/>
      <c r="AO158" s="14"/>
      <c r="AP158" s="12"/>
      <c r="AQ158" s="12"/>
      <c r="AR158" s="12"/>
    </row>
    <row r="159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I159" s="12"/>
      <c r="AJ159" s="13"/>
      <c r="AK159" s="12"/>
      <c r="AL159" s="13"/>
      <c r="AM159" s="13"/>
      <c r="AN159" s="12"/>
      <c r="AO159" s="14"/>
      <c r="AP159" s="12"/>
      <c r="AQ159" s="12"/>
      <c r="AR159" s="12"/>
    </row>
    <row r="160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I160" s="12"/>
      <c r="AJ160" s="13"/>
      <c r="AK160" s="12"/>
      <c r="AL160" s="13"/>
      <c r="AM160" s="13"/>
      <c r="AN160" s="12"/>
      <c r="AO160" s="14"/>
      <c r="AP160" s="12"/>
      <c r="AQ160" s="12"/>
      <c r="AR160" s="12"/>
    </row>
    <row r="161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I161" s="12"/>
      <c r="AJ161" s="13"/>
      <c r="AK161" s="12"/>
      <c r="AL161" s="13"/>
      <c r="AM161" s="13"/>
      <c r="AN161" s="12"/>
      <c r="AO161" s="14"/>
      <c r="AP161" s="12"/>
      <c r="AQ161" s="12"/>
      <c r="AR161" s="12"/>
    </row>
    <row r="16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I162" s="12"/>
      <c r="AJ162" s="13"/>
      <c r="AK162" s="12"/>
      <c r="AL162" s="13"/>
      <c r="AM162" s="13"/>
      <c r="AN162" s="12"/>
      <c r="AO162" s="14"/>
      <c r="AP162" s="12"/>
      <c r="AQ162" s="12"/>
      <c r="AR162" s="12"/>
    </row>
    <row r="163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I163" s="12"/>
      <c r="AJ163" s="13"/>
      <c r="AK163" s="12"/>
      <c r="AL163" s="13"/>
      <c r="AM163" s="13"/>
      <c r="AN163" s="12"/>
      <c r="AO163" s="14"/>
      <c r="AP163" s="12"/>
      <c r="AQ163" s="12"/>
      <c r="AR163" s="12"/>
    </row>
    <row r="164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I164" s="12"/>
      <c r="AJ164" s="13"/>
      <c r="AK164" s="12"/>
      <c r="AL164" s="13"/>
      <c r="AM164" s="13"/>
      <c r="AN164" s="12"/>
      <c r="AO164" s="14"/>
      <c r="AP164" s="12"/>
      <c r="AQ164" s="12"/>
      <c r="AR164" s="12"/>
    </row>
    <row r="165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I165" s="12"/>
      <c r="AJ165" s="13"/>
      <c r="AK165" s="12"/>
      <c r="AL165" s="13"/>
      <c r="AM165" s="13"/>
      <c r="AN165" s="12"/>
      <c r="AO165" s="14"/>
      <c r="AP165" s="12"/>
      <c r="AQ165" s="12"/>
      <c r="AR165" s="12"/>
    </row>
    <row r="166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I166" s="12"/>
      <c r="AJ166" s="13"/>
      <c r="AK166" s="12"/>
      <c r="AL166" s="13"/>
      <c r="AM166" s="13"/>
      <c r="AN166" s="12"/>
      <c r="AO166" s="14"/>
      <c r="AP166" s="12"/>
      <c r="AQ166" s="12"/>
      <c r="AR166" s="12"/>
    </row>
    <row r="167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I167" s="12"/>
      <c r="AJ167" s="13"/>
      <c r="AK167" s="12"/>
      <c r="AL167" s="13"/>
      <c r="AM167" s="13"/>
      <c r="AN167" s="12"/>
      <c r="AO167" s="14"/>
      <c r="AP167" s="12"/>
      <c r="AQ167" s="12"/>
      <c r="AR167" s="12"/>
    </row>
    <row r="168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I168" s="12"/>
      <c r="AJ168" s="13"/>
      <c r="AK168" s="12"/>
      <c r="AL168" s="13"/>
      <c r="AM168" s="13"/>
      <c r="AN168" s="12"/>
      <c r="AO168" s="14"/>
      <c r="AP168" s="12"/>
      <c r="AQ168" s="12"/>
      <c r="AR168" s="12"/>
    </row>
    <row r="169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I169" s="12"/>
      <c r="AJ169" s="13"/>
      <c r="AK169" s="12"/>
      <c r="AL169" s="13"/>
      <c r="AM169" s="13"/>
      <c r="AN169" s="12"/>
      <c r="AO169" s="14"/>
      <c r="AP169" s="12"/>
      <c r="AQ169" s="12"/>
      <c r="AR169" s="12"/>
    </row>
    <row r="170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I170" s="12"/>
      <c r="AJ170" s="13"/>
      <c r="AK170" s="12"/>
      <c r="AL170" s="13"/>
      <c r="AM170" s="13"/>
      <c r="AN170" s="12"/>
      <c r="AO170" s="14"/>
      <c r="AP170" s="12"/>
      <c r="AQ170" s="12"/>
      <c r="AR170" s="12"/>
    </row>
    <row r="171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I171" s="12"/>
      <c r="AJ171" s="13"/>
      <c r="AK171" s="12"/>
      <c r="AL171" s="13"/>
      <c r="AM171" s="13"/>
      <c r="AN171" s="12"/>
      <c r="AO171" s="14"/>
      <c r="AP171" s="12"/>
      <c r="AQ171" s="12"/>
      <c r="AR171" s="12"/>
    </row>
    <row r="17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I172" s="12"/>
      <c r="AJ172" s="13"/>
      <c r="AK172" s="12"/>
      <c r="AL172" s="13"/>
      <c r="AM172" s="13"/>
      <c r="AN172" s="12"/>
      <c r="AO172" s="14"/>
      <c r="AP172" s="12"/>
      <c r="AQ172" s="12"/>
      <c r="AR172" s="12"/>
    </row>
    <row r="173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I173" s="12"/>
      <c r="AJ173" s="13"/>
      <c r="AK173" s="12"/>
      <c r="AL173" s="13"/>
      <c r="AM173" s="13"/>
      <c r="AN173" s="12"/>
      <c r="AO173" s="14"/>
      <c r="AP173" s="12"/>
      <c r="AQ173" s="12"/>
      <c r="AR173" s="12"/>
    </row>
    <row r="174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I174" s="12"/>
      <c r="AJ174" s="13"/>
      <c r="AK174" s="12"/>
      <c r="AL174" s="13"/>
      <c r="AM174" s="13"/>
      <c r="AN174" s="12"/>
      <c r="AO174" s="14"/>
      <c r="AP174" s="12"/>
      <c r="AQ174" s="12"/>
      <c r="AR174" s="12"/>
    </row>
    <row r="175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I175" s="12"/>
      <c r="AJ175" s="13"/>
      <c r="AK175" s="12"/>
      <c r="AL175" s="13"/>
      <c r="AM175" s="13"/>
      <c r="AN175" s="12"/>
      <c r="AO175" s="14"/>
      <c r="AP175" s="12"/>
      <c r="AQ175" s="12"/>
      <c r="AR175" s="12"/>
    </row>
    <row r="176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I176" s="12"/>
      <c r="AJ176" s="13"/>
      <c r="AK176" s="12"/>
      <c r="AL176" s="13"/>
      <c r="AM176" s="13"/>
      <c r="AN176" s="12"/>
      <c r="AO176" s="14"/>
      <c r="AP176" s="12"/>
      <c r="AQ176" s="12"/>
      <c r="AR176" s="12"/>
    </row>
    <row r="177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I177" s="12"/>
      <c r="AJ177" s="13"/>
      <c r="AK177" s="12"/>
      <c r="AL177" s="13"/>
      <c r="AM177" s="13"/>
      <c r="AN177" s="12"/>
      <c r="AO177" s="14"/>
      <c r="AP177" s="12"/>
      <c r="AQ177" s="12"/>
      <c r="AR177" s="12"/>
    </row>
    <row r="178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I178" s="12"/>
      <c r="AJ178" s="13"/>
      <c r="AK178" s="12"/>
      <c r="AL178" s="13"/>
      <c r="AM178" s="13"/>
      <c r="AN178" s="12"/>
      <c r="AO178" s="14"/>
      <c r="AP178" s="12"/>
      <c r="AQ178" s="12"/>
      <c r="AR178" s="12"/>
    </row>
    <row r="179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I179" s="12"/>
      <c r="AJ179" s="13"/>
      <c r="AK179" s="12"/>
      <c r="AL179" s="13"/>
      <c r="AM179" s="13"/>
      <c r="AN179" s="12"/>
      <c r="AO179" s="14"/>
      <c r="AP179" s="12"/>
      <c r="AQ179" s="12"/>
      <c r="AR179" s="12"/>
    </row>
    <row r="180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I180" s="12"/>
      <c r="AJ180" s="13"/>
      <c r="AK180" s="12"/>
      <c r="AL180" s="13"/>
      <c r="AM180" s="13"/>
      <c r="AN180" s="12"/>
      <c r="AO180" s="14"/>
      <c r="AP180" s="12"/>
      <c r="AQ180" s="12"/>
      <c r="AR180" s="12"/>
    </row>
    <row r="181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I181" s="12"/>
      <c r="AJ181" s="13"/>
      <c r="AK181" s="12"/>
      <c r="AL181" s="13"/>
      <c r="AM181" s="13"/>
      <c r="AN181" s="12"/>
      <c r="AO181" s="14"/>
      <c r="AP181" s="12"/>
      <c r="AQ181" s="12"/>
      <c r="AR181" s="12"/>
    </row>
    <row r="18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I182" s="12"/>
      <c r="AJ182" s="13"/>
      <c r="AK182" s="12"/>
      <c r="AL182" s="13"/>
      <c r="AM182" s="13"/>
      <c r="AN182" s="12"/>
      <c r="AO182" s="14"/>
      <c r="AP182" s="12"/>
      <c r="AQ182" s="12"/>
      <c r="AR182" s="12"/>
    </row>
    <row r="183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I183" s="12"/>
      <c r="AJ183" s="13"/>
      <c r="AK183" s="12"/>
      <c r="AL183" s="13"/>
      <c r="AM183" s="13"/>
      <c r="AN183" s="12"/>
      <c r="AO183" s="14"/>
      <c r="AP183" s="12"/>
      <c r="AQ183" s="12"/>
      <c r="AR183" s="12"/>
    </row>
    <row r="184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I184" s="12"/>
      <c r="AJ184" s="13"/>
      <c r="AK184" s="12"/>
      <c r="AL184" s="13"/>
      <c r="AM184" s="13"/>
      <c r="AN184" s="12"/>
      <c r="AO184" s="14"/>
      <c r="AP184" s="12"/>
      <c r="AQ184" s="12"/>
      <c r="AR184" s="12"/>
    </row>
    <row r="185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I185" s="12"/>
      <c r="AJ185" s="13"/>
      <c r="AK185" s="12"/>
      <c r="AL185" s="13"/>
      <c r="AM185" s="13"/>
      <c r="AN185" s="12"/>
      <c r="AO185" s="14"/>
      <c r="AP185" s="12"/>
      <c r="AQ185" s="12"/>
      <c r="AR185" s="12"/>
    </row>
    <row r="186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I186" s="12"/>
      <c r="AJ186" s="13"/>
      <c r="AK186" s="12"/>
      <c r="AL186" s="13"/>
      <c r="AM186" s="13"/>
      <c r="AN186" s="12"/>
      <c r="AO186" s="14"/>
      <c r="AP186" s="12"/>
      <c r="AQ186" s="12"/>
      <c r="AR186" s="12"/>
    </row>
    <row r="187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I187" s="12"/>
      <c r="AJ187" s="13"/>
      <c r="AK187" s="12"/>
      <c r="AL187" s="13"/>
      <c r="AM187" s="13"/>
      <c r="AN187" s="12"/>
      <c r="AO187" s="14"/>
      <c r="AP187" s="12"/>
      <c r="AQ187" s="12"/>
      <c r="AR187" s="12"/>
    </row>
    <row r="188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I188" s="12"/>
      <c r="AJ188" s="13"/>
      <c r="AK188" s="12"/>
      <c r="AL188" s="13"/>
      <c r="AM188" s="13"/>
      <c r="AN188" s="12"/>
      <c r="AO188" s="14"/>
      <c r="AP188" s="12"/>
      <c r="AQ188" s="12"/>
      <c r="AR188" s="12"/>
    </row>
    <row r="189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I189" s="12"/>
      <c r="AJ189" s="13"/>
      <c r="AK189" s="12"/>
      <c r="AL189" s="13"/>
      <c r="AM189" s="13"/>
      <c r="AN189" s="12"/>
      <c r="AO189" s="14"/>
      <c r="AP189" s="12"/>
      <c r="AQ189" s="12"/>
      <c r="AR189" s="12"/>
    </row>
    <row r="190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I190" s="12"/>
      <c r="AJ190" s="13"/>
      <c r="AK190" s="12"/>
      <c r="AL190" s="13"/>
      <c r="AM190" s="13"/>
      <c r="AN190" s="12"/>
      <c r="AO190" s="14"/>
      <c r="AP190" s="12"/>
      <c r="AQ190" s="12"/>
      <c r="AR190" s="12"/>
    </row>
    <row r="191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I191" s="12"/>
      <c r="AJ191" s="13"/>
      <c r="AK191" s="12"/>
      <c r="AL191" s="13"/>
      <c r="AM191" s="13"/>
      <c r="AN191" s="12"/>
      <c r="AO191" s="14"/>
      <c r="AP191" s="12"/>
      <c r="AQ191" s="12"/>
      <c r="AR191" s="12"/>
    </row>
    <row r="19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I192" s="12"/>
      <c r="AJ192" s="13"/>
      <c r="AK192" s="12"/>
      <c r="AL192" s="13"/>
      <c r="AM192" s="13"/>
      <c r="AN192" s="12"/>
      <c r="AO192" s="14"/>
      <c r="AP192" s="12"/>
      <c r="AQ192" s="12"/>
      <c r="AR192" s="12"/>
    </row>
    <row r="193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I193" s="12"/>
      <c r="AJ193" s="13"/>
      <c r="AK193" s="12"/>
      <c r="AL193" s="13"/>
      <c r="AM193" s="13"/>
      <c r="AN193" s="12"/>
      <c r="AO193" s="14"/>
      <c r="AP193" s="12"/>
      <c r="AQ193" s="12"/>
      <c r="AR193" s="12"/>
    </row>
    <row r="194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I194" s="12"/>
      <c r="AJ194" s="13"/>
      <c r="AK194" s="12"/>
      <c r="AL194" s="13"/>
      <c r="AM194" s="13"/>
      <c r="AN194" s="12"/>
      <c r="AO194" s="14"/>
      <c r="AP194" s="12"/>
      <c r="AQ194" s="12"/>
      <c r="AR194" s="12"/>
    </row>
    <row r="195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I195" s="12"/>
      <c r="AJ195" s="13"/>
      <c r="AK195" s="12"/>
      <c r="AL195" s="13"/>
      <c r="AM195" s="13"/>
      <c r="AN195" s="12"/>
      <c r="AO195" s="14"/>
      <c r="AP195" s="12"/>
      <c r="AQ195" s="12"/>
      <c r="AR195" s="12"/>
    </row>
    <row r="196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I196" s="12"/>
      <c r="AJ196" s="13"/>
      <c r="AK196" s="12"/>
      <c r="AL196" s="13"/>
      <c r="AM196" s="13"/>
      <c r="AN196" s="12"/>
      <c r="AO196" s="14"/>
      <c r="AP196" s="12"/>
      <c r="AQ196" s="12"/>
      <c r="AR196" s="12"/>
    </row>
    <row r="197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I197" s="12"/>
      <c r="AJ197" s="13"/>
      <c r="AK197" s="12"/>
      <c r="AL197" s="13"/>
      <c r="AM197" s="13"/>
      <c r="AN197" s="12"/>
      <c r="AO197" s="14"/>
      <c r="AP197" s="12"/>
      <c r="AQ197" s="12"/>
      <c r="AR197" s="12"/>
    </row>
    <row r="198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I198" s="12"/>
      <c r="AJ198" s="13"/>
      <c r="AK198" s="12"/>
      <c r="AL198" s="13"/>
      <c r="AM198" s="13"/>
      <c r="AN198" s="12"/>
      <c r="AO198" s="14"/>
      <c r="AP198" s="12"/>
      <c r="AQ198" s="12"/>
      <c r="AR198" s="12"/>
    </row>
    <row r="199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I199" s="12"/>
      <c r="AJ199" s="13"/>
      <c r="AK199" s="12"/>
      <c r="AL199" s="13"/>
      <c r="AM199" s="13"/>
      <c r="AN199" s="12"/>
      <c r="AO199" s="14"/>
      <c r="AP199" s="12"/>
      <c r="AQ199" s="12"/>
      <c r="AR199" s="12"/>
    </row>
    <row r="200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I200" s="12"/>
      <c r="AJ200" s="13"/>
      <c r="AK200" s="12"/>
      <c r="AL200" s="13"/>
      <c r="AM200" s="13"/>
      <c r="AN200" s="12"/>
      <c r="AO200" s="14"/>
      <c r="AP200" s="12"/>
      <c r="AQ200" s="12"/>
      <c r="AR200" s="12"/>
    </row>
    <row r="201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I201" s="12"/>
      <c r="AJ201" s="13"/>
      <c r="AK201" s="12"/>
      <c r="AL201" s="13"/>
      <c r="AM201" s="13"/>
      <c r="AN201" s="12"/>
      <c r="AO201" s="14"/>
      <c r="AP201" s="12"/>
      <c r="AQ201" s="12"/>
      <c r="AR201" s="12"/>
    </row>
    <row r="20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I202" s="12"/>
      <c r="AJ202" s="13"/>
      <c r="AK202" s="12"/>
      <c r="AL202" s="13"/>
      <c r="AM202" s="13"/>
      <c r="AN202" s="12"/>
      <c r="AO202" s="14"/>
      <c r="AP202" s="12"/>
      <c r="AQ202" s="12"/>
      <c r="AR202" s="12"/>
    </row>
    <row r="203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I203" s="12"/>
      <c r="AJ203" s="13"/>
      <c r="AK203" s="12"/>
      <c r="AL203" s="13"/>
      <c r="AM203" s="13"/>
      <c r="AN203" s="12"/>
      <c r="AO203" s="14"/>
      <c r="AP203" s="12"/>
      <c r="AQ203" s="12"/>
      <c r="AR203" s="12"/>
    </row>
    <row r="204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I204" s="12"/>
      <c r="AJ204" s="13"/>
      <c r="AK204" s="12"/>
      <c r="AL204" s="13"/>
      <c r="AM204" s="13"/>
      <c r="AN204" s="12"/>
      <c r="AO204" s="14"/>
      <c r="AP204" s="12"/>
      <c r="AQ204" s="12"/>
      <c r="AR204" s="12"/>
    </row>
    <row r="205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I205" s="12"/>
      <c r="AJ205" s="13"/>
      <c r="AK205" s="12"/>
      <c r="AL205" s="13"/>
      <c r="AM205" s="13"/>
      <c r="AN205" s="12"/>
      <c r="AO205" s="14"/>
      <c r="AP205" s="12"/>
      <c r="AQ205" s="12"/>
      <c r="AR205" s="12"/>
    </row>
    <row r="206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I206" s="12"/>
      <c r="AJ206" s="13"/>
      <c r="AK206" s="12"/>
      <c r="AL206" s="13"/>
      <c r="AM206" s="13"/>
      <c r="AN206" s="12"/>
      <c r="AO206" s="14"/>
      <c r="AP206" s="12"/>
      <c r="AQ206" s="12"/>
      <c r="AR206" s="12"/>
    </row>
    <row r="207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I207" s="12"/>
      <c r="AJ207" s="13"/>
      <c r="AK207" s="12"/>
      <c r="AL207" s="13"/>
      <c r="AM207" s="13"/>
      <c r="AN207" s="12"/>
      <c r="AO207" s="14"/>
      <c r="AP207" s="12"/>
      <c r="AQ207" s="12"/>
      <c r="AR207" s="12"/>
    </row>
    <row r="208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I208" s="12"/>
      <c r="AJ208" s="13"/>
      <c r="AK208" s="12"/>
      <c r="AL208" s="13"/>
      <c r="AM208" s="13"/>
      <c r="AN208" s="12"/>
      <c r="AO208" s="14"/>
      <c r="AP208" s="12"/>
      <c r="AQ208" s="12"/>
      <c r="AR208" s="12"/>
    </row>
    <row r="209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I209" s="12"/>
      <c r="AJ209" s="13"/>
      <c r="AK209" s="12"/>
      <c r="AL209" s="13"/>
      <c r="AM209" s="13"/>
      <c r="AN209" s="12"/>
      <c r="AO209" s="14"/>
      <c r="AP209" s="12"/>
      <c r="AQ209" s="12"/>
      <c r="AR209" s="12"/>
    </row>
    <row r="210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I210" s="12"/>
      <c r="AJ210" s="13"/>
      <c r="AK210" s="12"/>
      <c r="AL210" s="13"/>
      <c r="AM210" s="13"/>
      <c r="AN210" s="12"/>
      <c r="AO210" s="14"/>
      <c r="AP210" s="12"/>
      <c r="AQ210" s="12"/>
      <c r="AR210" s="12"/>
    </row>
    <row r="211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I211" s="12"/>
      <c r="AJ211" s="13"/>
      <c r="AK211" s="12"/>
      <c r="AL211" s="13"/>
      <c r="AM211" s="13"/>
      <c r="AN211" s="12"/>
      <c r="AO211" s="14"/>
      <c r="AP211" s="12"/>
      <c r="AQ211" s="12"/>
      <c r="AR211" s="12"/>
    </row>
    <row r="21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I212" s="12"/>
      <c r="AJ212" s="13"/>
      <c r="AK212" s="12"/>
      <c r="AL212" s="13"/>
      <c r="AM212" s="13"/>
      <c r="AN212" s="12"/>
      <c r="AO212" s="14"/>
      <c r="AP212" s="12"/>
      <c r="AQ212" s="12"/>
      <c r="AR212" s="12"/>
    </row>
    <row r="213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I213" s="12"/>
      <c r="AJ213" s="13"/>
      <c r="AK213" s="12"/>
      <c r="AL213" s="13"/>
      <c r="AM213" s="13"/>
      <c r="AN213" s="12"/>
      <c r="AO213" s="14"/>
      <c r="AP213" s="12"/>
      <c r="AQ213" s="12"/>
      <c r="AR213" s="12"/>
    </row>
    <row r="214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I214" s="12"/>
      <c r="AJ214" s="13"/>
      <c r="AK214" s="12"/>
      <c r="AL214" s="13"/>
      <c r="AM214" s="13"/>
      <c r="AN214" s="12"/>
      <c r="AO214" s="14"/>
      <c r="AP214" s="12"/>
      <c r="AQ214" s="12"/>
      <c r="AR214" s="12"/>
    </row>
    <row r="215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I215" s="12"/>
      <c r="AJ215" s="13"/>
      <c r="AK215" s="12"/>
      <c r="AL215" s="13"/>
      <c r="AM215" s="13"/>
      <c r="AN215" s="12"/>
      <c r="AO215" s="14"/>
      <c r="AP215" s="12"/>
      <c r="AQ215" s="12"/>
      <c r="AR215" s="12"/>
    </row>
    <row r="216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I216" s="12"/>
      <c r="AJ216" s="13"/>
      <c r="AK216" s="12"/>
      <c r="AL216" s="13"/>
      <c r="AM216" s="13"/>
      <c r="AN216" s="12"/>
      <c r="AO216" s="14"/>
      <c r="AP216" s="12"/>
      <c r="AQ216" s="12"/>
      <c r="AR216" s="12"/>
    </row>
    <row r="217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I217" s="12"/>
      <c r="AJ217" s="13"/>
      <c r="AK217" s="12"/>
      <c r="AL217" s="13"/>
      <c r="AM217" s="13"/>
      <c r="AN217" s="12"/>
      <c r="AO217" s="14"/>
      <c r="AP217" s="12"/>
      <c r="AQ217" s="12"/>
      <c r="AR217" s="12"/>
    </row>
    <row r="218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I218" s="12"/>
      <c r="AJ218" s="13"/>
      <c r="AK218" s="12"/>
      <c r="AL218" s="13"/>
      <c r="AM218" s="13"/>
      <c r="AN218" s="12"/>
      <c r="AO218" s="14"/>
      <c r="AP218" s="12"/>
      <c r="AQ218" s="12"/>
      <c r="AR218" s="12"/>
    </row>
    <row r="219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I219" s="12"/>
      <c r="AJ219" s="13"/>
      <c r="AK219" s="12"/>
      <c r="AL219" s="13"/>
      <c r="AM219" s="13"/>
      <c r="AN219" s="12"/>
      <c r="AO219" s="14"/>
      <c r="AP219" s="12"/>
      <c r="AQ219" s="12"/>
      <c r="AR219" s="12"/>
    </row>
    <row r="220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I220" s="12"/>
      <c r="AJ220" s="13"/>
      <c r="AK220" s="12"/>
      <c r="AL220" s="13"/>
      <c r="AM220" s="13"/>
      <c r="AN220" s="12"/>
      <c r="AO220" s="14"/>
      <c r="AP220" s="12"/>
      <c r="AQ220" s="12"/>
      <c r="AR220" s="12"/>
    </row>
    <row r="221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I221" s="12"/>
      <c r="AJ221" s="13"/>
      <c r="AK221" s="12"/>
      <c r="AL221" s="13"/>
      <c r="AM221" s="13"/>
      <c r="AN221" s="12"/>
      <c r="AO221" s="14"/>
      <c r="AP221" s="12"/>
      <c r="AQ221" s="12"/>
      <c r="AR221" s="12"/>
    </row>
    <row r="22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I222" s="12"/>
      <c r="AJ222" s="13"/>
      <c r="AK222" s="12"/>
      <c r="AL222" s="13"/>
      <c r="AM222" s="13"/>
      <c r="AN222" s="12"/>
      <c r="AO222" s="14"/>
      <c r="AP222" s="12"/>
      <c r="AQ222" s="12"/>
      <c r="AR222" s="12"/>
    </row>
    <row r="223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I223" s="12"/>
      <c r="AJ223" s="13"/>
      <c r="AK223" s="12"/>
      <c r="AL223" s="13"/>
      <c r="AM223" s="13"/>
      <c r="AN223" s="12"/>
      <c r="AO223" s="14"/>
      <c r="AP223" s="12"/>
      <c r="AQ223" s="12"/>
      <c r="AR223" s="12"/>
    </row>
    <row r="224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I224" s="12"/>
      <c r="AJ224" s="13"/>
      <c r="AK224" s="12"/>
      <c r="AL224" s="13"/>
      <c r="AM224" s="13"/>
      <c r="AN224" s="12"/>
      <c r="AO224" s="14"/>
      <c r="AP224" s="12"/>
      <c r="AQ224" s="12"/>
      <c r="AR224" s="12"/>
    </row>
    <row r="225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I225" s="12"/>
      <c r="AJ225" s="13"/>
      <c r="AK225" s="12"/>
      <c r="AL225" s="13"/>
      <c r="AM225" s="13"/>
      <c r="AN225" s="12"/>
      <c r="AO225" s="14"/>
      <c r="AP225" s="12"/>
      <c r="AQ225" s="12"/>
      <c r="AR225" s="12"/>
    </row>
    <row r="226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I226" s="12"/>
      <c r="AJ226" s="13"/>
      <c r="AK226" s="12"/>
      <c r="AL226" s="13"/>
      <c r="AM226" s="13"/>
      <c r="AN226" s="12"/>
      <c r="AO226" s="14"/>
      <c r="AP226" s="12"/>
      <c r="AQ226" s="12"/>
      <c r="AR226" s="12"/>
    </row>
    <row r="227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I227" s="12"/>
      <c r="AJ227" s="13"/>
      <c r="AK227" s="12"/>
      <c r="AL227" s="13"/>
      <c r="AM227" s="13"/>
      <c r="AN227" s="12"/>
      <c r="AO227" s="14"/>
      <c r="AP227" s="12"/>
      <c r="AQ227" s="12"/>
      <c r="AR227" s="12"/>
    </row>
    <row r="228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I228" s="12"/>
      <c r="AJ228" s="13"/>
      <c r="AK228" s="12"/>
      <c r="AL228" s="13"/>
      <c r="AM228" s="13"/>
      <c r="AN228" s="12"/>
      <c r="AO228" s="14"/>
      <c r="AP228" s="12"/>
      <c r="AQ228" s="12"/>
      <c r="AR228" s="12"/>
    </row>
    <row r="229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I229" s="12"/>
      <c r="AJ229" s="13"/>
      <c r="AK229" s="12"/>
      <c r="AL229" s="13"/>
      <c r="AM229" s="13"/>
      <c r="AN229" s="12"/>
      <c r="AO229" s="14"/>
      <c r="AP229" s="12"/>
      <c r="AQ229" s="12"/>
      <c r="AR229" s="12"/>
    </row>
    <row r="230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I230" s="12"/>
      <c r="AJ230" s="13"/>
      <c r="AK230" s="12"/>
      <c r="AL230" s="13"/>
      <c r="AM230" s="13"/>
      <c r="AN230" s="12"/>
      <c r="AO230" s="14"/>
      <c r="AP230" s="12"/>
      <c r="AQ230" s="12"/>
      <c r="AR230" s="12"/>
    </row>
    <row r="231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I231" s="12"/>
      <c r="AJ231" s="13"/>
      <c r="AK231" s="12"/>
      <c r="AL231" s="13"/>
      <c r="AM231" s="13"/>
      <c r="AN231" s="12"/>
      <c r="AO231" s="14"/>
      <c r="AP231" s="12"/>
      <c r="AQ231" s="12"/>
      <c r="AR231" s="12"/>
    </row>
    <row r="23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I232" s="12"/>
      <c r="AJ232" s="13"/>
      <c r="AK232" s="12"/>
      <c r="AL232" s="13"/>
      <c r="AM232" s="13"/>
      <c r="AN232" s="12"/>
      <c r="AO232" s="14"/>
      <c r="AP232" s="12"/>
      <c r="AQ232" s="12"/>
      <c r="AR232" s="12"/>
    </row>
    <row r="233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I233" s="12"/>
      <c r="AJ233" s="13"/>
      <c r="AK233" s="12"/>
      <c r="AL233" s="13"/>
      <c r="AM233" s="13"/>
      <c r="AN233" s="12"/>
      <c r="AO233" s="14"/>
      <c r="AP233" s="12"/>
      <c r="AQ233" s="12"/>
      <c r="AR233" s="12"/>
    </row>
    <row r="234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I234" s="12"/>
      <c r="AJ234" s="13"/>
      <c r="AK234" s="12"/>
      <c r="AL234" s="13"/>
      <c r="AM234" s="13"/>
      <c r="AN234" s="12"/>
      <c r="AO234" s="14"/>
      <c r="AP234" s="12"/>
      <c r="AQ234" s="12"/>
      <c r="AR234" s="12"/>
    </row>
    <row r="235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I235" s="12"/>
      <c r="AJ235" s="13"/>
      <c r="AK235" s="12"/>
      <c r="AL235" s="13"/>
      <c r="AM235" s="13"/>
      <c r="AN235" s="12"/>
      <c r="AO235" s="14"/>
      <c r="AP235" s="12"/>
      <c r="AQ235" s="12"/>
      <c r="AR235" s="12"/>
    </row>
    <row r="236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I236" s="12"/>
      <c r="AJ236" s="13"/>
      <c r="AK236" s="12"/>
      <c r="AL236" s="13"/>
      <c r="AM236" s="13"/>
      <c r="AN236" s="12"/>
      <c r="AO236" s="14"/>
      <c r="AP236" s="12"/>
      <c r="AQ236" s="12"/>
      <c r="AR236" s="12"/>
    </row>
    <row r="237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I237" s="12"/>
      <c r="AJ237" s="13"/>
      <c r="AK237" s="12"/>
      <c r="AL237" s="13"/>
      <c r="AM237" s="13"/>
      <c r="AN237" s="12"/>
      <c r="AO237" s="14"/>
      <c r="AP237" s="12"/>
      <c r="AQ237" s="12"/>
      <c r="AR237" s="12"/>
    </row>
    <row r="238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I238" s="12"/>
      <c r="AJ238" s="13"/>
      <c r="AK238" s="12"/>
      <c r="AL238" s="13"/>
      <c r="AM238" s="13"/>
      <c r="AN238" s="12"/>
      <c r="AO238" s="14"/>
      <c r="AP238" s="12"/>
      <c r="AQ238" s="12"/>
      <c r="AR238" s="12"/>
    </row>
    <row r="239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I239" s="12"/>
      <c r="AJ239" s="13"/>
      <c r="AK239" s="12"/>
      <c r="AL239" s="13"/>
      <c r="AM239" s="13"/>
      <c r="AN239" s="12"/>
      <c r="AO239" s="14"/>
      <c r="AP239" s="12"/>
      <c r="AQ239" s="12"/>
      <c r="AR239" s="12"/>
    </row>
    <row r="240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I240" s="12"/>
      <c r="AJ240" s="13"/>
      <c r="AK240" s="12"/>
      <c r="AL240" s="13"/>
      <c r="AM240" s="13"/>
      <c r="AN240" s="12"/>
      <c r="AO240" s="14"/>
      <c r="AP240" s="12"/>
      <c r="AQ240" s="12"/>
      <c r="AR240" s="12"/>
    </row>
    <row r="241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I241" s="12"/>
      <c r="AJ241" s="13"/>
      <c r="AK241" s="12"/>
      <c r="AL241" s="13"/>
      <c r="AM241" s="13"/>
      <c r="AN241" s="12"/>
      <c r="AO241" s="14"/>
      <c r="AP241" s="12"/>
      <c r="AQ241" s="12"/>
      <c r="AR241" s="12"/>
    </row>
    <row r="24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I242" s="12"/>
      <c r="AJ242" s="13"/>
      <c r="AK242" s="12"/>
      <c r="AL242" s="13"/>
      <c r="AM242" s="13"/>
      <c r="AN242" s="12"/>
      <c r="AO242" s="14"/>
      <c r="AP242" s="12"/>
      <c r="AQ242" s="12"/>
      <c r="AR242" s="12"/>
    </row>
    <row r="243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I243" s="12"/>
      <c r="AJ243" s="13"/>
      <c r="AK243" s="12"/>
      <c r="AL243" s="13"/>
      <c r="AM243" s="13"/>
      <c r="AN243" s="12"/>
      <c r="AO243" s="14"/>
      <c r="AP243" s="12"/>
      <c r="AQ243" s="12"/>
      <c r="AR243" s="12"/>
    </row>
    <row r="244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I244" s="12"/>
      <c r="AJ244" s="13"/>
      <c r="AK244" s="12"/>
      <c r="AL244" s="13"/>
      <c r="AM244" s="13"/>
      <c r="AN244" s="12"/>
      <c r="AO244" s="14"/>
      <c r="AP244" s="12"/>
      <c r="AQ244" s="12"/>
      <c r="AR244" s="12"/>
    </row>
    <row r="245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I245" s="12"/>
      <c r="AJ245" s="13"/>
      <c r="AK245" s="12"/>
      <c r="AL245" s="13"/>
      <c r="AM245" s="13"/>
      <c r="AN245" s="12"/>
      <c r="AO245" s="14"/>
      <c r="AP245" s="12"/>
      <c r="AQ245" s="12"/>
      <c r="AR245" s="12"/>
    </row>
    <row r="246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I246" s="12"/>
      <c r="AJ246" s="13"/>
      <c r="AK246" s="12"/>
      <c r="AL246" s="13"/>
      <c r="AM246" s="13"/>
      <c r="AN246" s="12"/>
      <c r="AO246" s="14"/>
      <c r="AP246" s="12"/>
      <c r="AQ246" s="12"/>
      <c r="AR246" s="12"/>
    </row>
    <row r="247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I247" s="12"/>
      <c r="AJ247" s="13"/>
      <c r="AK247" s="12"/>
      <c r="AL247" s="13"/>
      <c r="AM247" s="13"/>
      <c r="AN247" s="12"/>
      <c r="AO247" s="14"/>
      <c r="AP247" s="12"/>
      <c r="AQ247" s="12"/>
      <c r="AR247" s="12"/>
    </row>
    <row r="248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I248" s="12"/>
      <c r="AJ248" s="13"/>
      <c r="AK248" s="12"/>
      <c r="AL248" s="13"/>
      <c r="AM248" s="13"/>
      <c r="AN248" s="12"/>
      <c r="AO248" s="14"/>
      <c r="AP248" s="12"/>
      <c r="AQ248" s="12"/>
      <c r="AR248" s="12"/>
    </row>
    <row r="249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I249" s="12"/>
      <c r="AJ249" s="13"/>
      <c r="AK249" s="12"/>
      <c r="AL249" s="13"/>
      <c r="AM249" s="13"/>
      <c r="AN249" s="12"/>
      <c r="AO249" s="14"/>
      <c r="AP249" s="12"/>
      <c r="AQ249" s="12"/>
      <c r="AR249" s="12"/>
    </row>
    <row r="250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I250" s="12"/>
      <c r="AJ250" s="13"/>
      <c r="AK250" s="12"/>
      <c r="AL250" s="13"/>
      <c r="AM250" s="13"/>
      <c r="AN250" s="12"/>
      <c r="AO250" s="14"/>
      <c r="AP250" s="12"/>
      <c r="AQ250" s="12"/>
      <c r="AR250" s="12"/>
    </row>
    <row r="251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I251" s="12"/>
      <c r="AJ251" s="13"/>
      <c r="AK251" s="12"/>
      <c r="AL251" s="13"/>
      <c r="AM251" s="13"/>
      <c r="AN251" s="12"/>
      <c r="AO251" s="14"/>
      <c r="AP251" s="12"/>
      <c r="AQ251" s="12"/>
      <c r="AR251" s="12"/>
    </row>
    <row r="25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I252" s="12"/>
      <c r="AJ252" s="13"/>
      <c r="AK252" s="12"/>
      <c r="AL252" s="13"/>
      <c r="AM252" s="13"/>
      <c r="AN252" s="12"/>
      <c r="AO252" s="14"/>
      <c r="AP252" s="12"/>
      <c r="AQ252" s="12"/>
      <c r="AR252" s="12"/>
    </row>
    <row r="253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I253" s="12"/>
      <c r="AJ253" s="13"/>
      <c r="AK253" s="12"/>
      <c r="AL253" s="13"/>
      <c r="AM253" s="13"/>
      <c r="AN253" s="12"/>
      <c r="AO253" s="14"/>
      <c r="AP253" s="12"/>
      <c r="AQ253" s="12"/>
      <c r="AR253" s="12"/>
    </row>
    <row r="254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I254" s="12"/>
      <c r="AJ254" s="13"/>
      <c r="AK254" s="12"/>
      <c r="AL254" s="13"/>
      <c r="AM254" s="13"/>
      <c r="AN254" s="12"/>
      <c r="AO254" s="14"/>
      <c r="AP254" s="12"/>
      <c r="AQ254" s="12"/>
      <c r="AR254" s="12"/>
    </row>
    <row r="255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I255" s="12"/>
      <c r="AJ255" s="13"/>
      <c r="AK255" s="12"/>
      <c r="AL255" s="13"/>
      <c r="AM255" s="13"/>
      <c r="AN255" s="12"/>
      <c r="AO255" s="14"/>
      <c r="AP255" s="12"/>
      <c r="AQ255" s="12"/>
      <c r="AR255" s="12"/>
    </row>
    <row r="256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I256" s="12"/>
      <c r="AJ256" s="13"/>
      <c r="AK256" s="12"/>
      <c r="AL256" s="13"/>
      <c r="AM256" s="13"/>
      <c r="AN256" s="12"/>
      <c r="AO256" s="14"/>
      <c r="AP256" s="12"/>
      <c r="AQ256" s="12"/>
      <c r="AR256" s="12"/>
    </row>
    <row r="257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I257" s="12"/>
      <c r="AJ257" s="13"/>
      <c r="AK257" s="12"/>
      <c r="AL257" s="13"/>
      <c r="AM257" s="13"/>
      <c r="AN257" s="12"/>
      <c r="AO257" s="14"/>
      <c r="AP257" s="12"/>
      <c r="AQ257" s="12"/>
      <c r="AR257" s="12"/>
    </row>
    <row r="258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I258" s="12"/>
      <c r="AJ258" s="13"/>
      <c r="AK258" s="12"/>
      <c r="AL258" s="13"/>
      <c r="AM258" s="13"/>
      <c r="AN258" s="12"/>
      <c r="AO258" s="14"/>
      <c r="AP258" s="12"/>
      <c r="AQ258" s="12"/>
      <c r="AR258" s="12"/>
    </row>
    <row r="259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I259" s="12"/>
      <c r="AJ259" s="13"/>
      <c r="AK259" s="12"/>
      <c r="AL259" s="13"/>
      <c r="AM259" s="13"/>
      <c r="AN259" s="12"/>
      <c r="AO259" s="14"/>
      <c r="AP259" s="12"/>
      <c r="AQ259" s="12"/>
      <c r="AR259" s="12"/>
    </row>
    <row r="260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I260" s="12"/>
      <c r="AJ260" s="13"/>
      <c r="AK260" s="12"/>
      <c r="AL260" s="13"/>
      <c r="AM260" s="13"/>
      <c r="AN260" s="12"/>
      <c r="AO260" s="14"/>
      <c r="AP260" s="12"/>
      <c r="AQ260" s="12"/>
      <c r="AR260" s="12"/>
    </row>
    <row r="261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I261" s="12"/>
      <c r="AJ261" s="13"/>
      <c r="AK261" s="12"/>
      <c r="AL261" s="13"/>
      <c r="AM261" s="13"/>
      <c r="AN261" s="12"/>
      <c r="AO261" s="14"/>
      <c r="AP261" s="12"/>
      <c r="AQ261" s="12"/>
      <c r="AR261" s="12"/>
    </row>
    <row r="26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I262" s="12"/>
      <c r="AJ262" s="13"/>
      <c r="AK262" s="12"/>
      <c r="AL262" s="13"/>
      <c r="AM262" s="13"/>
      <c r="AN262" s="12"/>
      <c r="AO262" s="14"/>
      <c r="AP262" s="12"/>
      <c r="AQ262" s="12"/>
      <c r="AR262" s="12"/>
    </row>
    <row r="263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I263" s="12"/>
      <c r="AJ263" s="13"/>
      <c r="AK263" s="12"/>
      <c r="AL263" s="13"/>
      <c r="AM263" s="13"/>
      <c r="AN263" s="12"/>
      <c r="AO263" s="14"/>
      <c r="AP263" s="12"/>
      <c r="AQ263" s="12"/>
      <c r="AR263" s="12"/>
    </row>
    <row r="264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I264" s="12"/>
      <c r="AJ264" s="13"/>
      <c r="AK264" s="12"/>
      <c r="AL264" s="13"/>
      <c r="AM264" s="13"/>
      <c r="AN264" s="12"/>
      <c r="AO264" s="14"/>
      <c r="AP264" s="12"/>
      <c r="AQ264" s="12"/>
      <c r="AR264" s="12"/>
    </row>
    <row r="265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I265" s="12"/>
      <c r="AJ265" s="13"/>
      <c r="AK265" s="12"/>
      <c r="AL265" s="13"/>
      <c r="AM265" s="13"/>
      <c r="AN265" s="12"/>
      <c r="AO265" s="14"/>
      <c r="AP265" s="12"/>
      <c r="AQ265" s="12"/>
      <c r="AR265" s="12"/>
    </row>
    <row r="266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I266" s="12"/>
      <c r="AJ266" s="13"/>
      <c r="AK266" s="12"/>
      <c r="AL266" s="13"/>
      <c r="AM266" s="13"/>
      <c r="AN266" s="12"/>
      <c r="AO266" s="14"/>
      <c r="AP266" s="12"/>
      <c r="AQ266" s="12"/>
      <c r="AR266" s="12"/>
    </row>
    <row r="267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I267" s="12"/>
      <c r="AJ267" s="13"/>
      <c r="AK267" s="12"/>
      <c r="AL267" s="13"/>
      <c r="AM267" s="13"/>
      <c r="AN267" s="12"/>
      <c r="AO267" s="14"/>
      <c r="AP267" s="12"/>
      <c r="AQ267" s="12"/>
      <c r="AR267" s="12"/>
    </row>
    <row r="268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I268" s="12"/>
      <c r="AJ268" s="13"/>
      <c r="AK268" s="12"/>
      <c r="AL268" s="13"/>
      <c r="AM268" s="13"/>
      <c r="AN268" s="12"/>
      <c r="AO268" s="14"/>
      <c r="AP268" s="12"/>
      <c r="AQ268" s="12"/>
      <c r="AR268" s="12"/>
    </row>
    <row r="269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I269" s="12"/>
      <c r="AJ269" s="13"/>
      <c r="AK269" s="12"/>
      <c r="AL269" s="13"/>
      <c r="AM269" s="13"/>
      <c r="AN269" s="12"/>
      <c r="AO269" s="14"/>
      <c r="AP269" s="12"/>
      <c r="AQ269" s="12"/>
      <c r="AR269" s="12"/>
    </row>
    <row r="270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I270" s="12"/>
      <c r="AJ270" s="13"/>
      <c r="AK270" s="12"/>
      <c r="AL270" s="13"/>
      <c r="AM270" s="13"/>
      <c r="AN270" s="12"/>
      <c r="AO270" s="14"/>
      <c r="AP270" s="12"/>
      <c r="AQ270" s="12"/>
      <c r="AR270" s="12"/>
    </row>
    <row r="271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I271" s="12"/>
      <c r="AJ271" s="13"/>
      <c r="AK271" s="12"/>
      <c r="AL271" s="13"/>
      <c r="AM271" s="13"/>
      <c r="AN271" s="12"/>
      <c r="AO271" s="14"/>
      <c r="AP271" s="12"/>
      <c r="AQ271" s="12"/>
      <c r="AR271" s="12"/>
    </row>
    <row r="27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I272" s="12"/>
      <c r="AJ272" s="13"/>
      <c r="AK272" s="12"/>
      <c r="AL272" s="13"/>
      <c r="AM272" s="13"/>
      <c r="AN272" s="12"/>
      <c r="AO272" s="14"/>
      <c r="AP272" s="12"/>
      <c r="AQ272" s="12"/>
      <c r="AR272" s="12"/>
    </row>
    <row r="273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I273" s="12"/>
      <c r="AJ273" s="13"/>
      <c r="AK273" s="12"/>
      <c r="AL273" s="13"/>
      <c r="AM273" s="13"/>
      <c r="AN273" s="12"/>
      <c r="AO273" s="14"/>
      <c r="AP273" s="12"/>
      <c r="AQ273" s="12"/>
      <c r="AR273" s="12"/>
    </row>
    <row r="274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I274" s="12"/>
      <c r="AJ274" s="13"/>
      <c r="AK274" s="12"/>
      <c r="AL274" s="13"/>
      <c r="AM274" s="13"/>
      <c r="AN274" s="12"/>
      <c r="AO274" s="14"/>
      <c r="AP274" s="12"/>
      <c r="AQ274" s="12"/>
      <c r="AR274" s="12"/>
    </row>
    <row r="275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I275" s="12"/>
      <c r="AJ275" s="13"/>
      <c r="AK275" s="12"/>
      <c r="AL275" s="13"/>
      <c r="AM275" s="13"/>
      <c r="AN275" s="12"/>
      <c r="AO275" s="14"/>
      <c r="AP275" s="12"/>
      <c r="AQ275" s="12"/>
      <c r="AR275" s="12"/>
    </row>
    <row r="276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I276" s="12"/>
      <c r="AJ276" s="13"/>
      <c r="AK276" s="12"/>
      <c r="AL276" s="13"/>
      <c r="AM276" s="13"/>
      <c r="AN276" s="12"/>
      <c r="AO276" s="14"/>
      <c r="AP276" s="12"/>
      <c r="AQ276" s="12"/>
      <c r="AR276" s="12"/>
    </row>
    <row r="277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I277" s="12"/>
      <c r="AJ277" s="13"/>
      <c r="AK277" s="12"/>
      <c r="AL277" s="13"/>
      <c r="AM277" s="13"/>
      <c r="AN277" s="12"/>
      <c r="AO277" s="14"/>
      <c r="AP277" s="12"/>
      <c r="AQ277" s="12"/>
      <c r="AR277" s="12"/>
    </row>
    <row r="278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I278" s="12"/>
      <c r="AJ278" s="13"/>
      <c r="AK278" s="12"/>
      <c r="AL278" s="13"/>
      <c r="AM278" s="13"/>
      <c r="AN278" s="12"/>
      <c r="AO278" s="14"/>
      <c r="AP278" s="12"/>
      <c r="AQ278" s="12"/>
      <c r="AR278" s="12"/>
    </row>
    <row r="279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I279" s="12"/>
      <c r="AJ279" s="13"/>
      <c r="AK279" s="12"/>
      <c r="AL279" s="13"/>
      <c r="AM279" s="13"/>
      <c r="AN279" s="12"/>
      <c r="AO279" s="14"/>
      <c r="AP279" s="12"/>
      <c r="AQ279" s="12"/>
      <c r="AR279" s="12"/>
    </row>
    <row r="280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I280" s="12"/>
      <c r="AJ280" s="13"/>
      <c r="AK280" s="12"/>
      <c r="AL280" s="13"/>
      <c r="AM280" s="13"/>
      <c r="AN280" s="12"/>
      <c r="AO280" s="14"/>
      <c r="AP280" s="12"/>
      <c r="AQ280" s="12"/>
      <c r="AR280" s="12"/>
    </row>
    <row r="281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I281" s="12"/>
      <c r="AJ281" s="13"/>
      <c r="AK281" s="12"/>
      <c r="AL281" s="13"/>
      <c r="AM281" s="13"/>
      <c r="AN281" s="12"/>
      <c r="AO281" s="14"/>
      <c r="AP281" s="12"/>
      <c r="AQ281" s="12"/>
      <c r="AR281" s="12"/>
    </row>
    <row r="28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I282" s="12"/>
      <c r="AJ282" s="13"/>
      <c r="AK282" s="12"/>
      <c r="AL282" s="13"/>
      <c r="AM282" s="13"/>
      <c r="AN282" s="12"/>
      <c r="AO282" s="14"/>
      <c r="AP282" s="12"/>
      <c r="AQ282" s="12"/>
      <c r="AR282" s="12"/>
    </row>
    <row r="283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I283" s="12"/>
      <c r="AJ283" s="13"/>
      <c r="AK283" s="12"/>
      <c r="AL283" s="13"/>
      <c r="AM283" s="13"/>
      <c r="AN283" s="12"/>
      <c r="AO283" s="14"/>
      <c r="AP283" s="12"/>
      <c r="AQ283" s="12"/>
      <c r="AR283" s="12"/>
    </row>
    <row r="284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I284" s="12"/>
      <c r="AJ284" s="13"/>
      <c r="AK284" s="12"/>
      <c r="AL284" s="13"/>
      <c r="AM284" s="13"/>
      <c r="AN284" s="12"/>
      <c r="AO284" s="14"/>
      <c r="AP284" s="12"/>
      <c r="AQ284" s="12"/>
      <c r="AR284" s="12"/>
    </row>
    <row r="285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I285" s="12"/>
      <c r="AJ285" s="13"/>
      <c r="AK285" s="12"/>
      <c r="AL285" s="13"/>
      <c r="AM285" s="13"/>
      <c r="AN285" s="12"/>
      <c r="AO285" s="14"/>
      <c r="AP285" s="12"/>
      <c r="AQ285" s="12"/>
      <c r="AR285" s="12"/>
    </row>
    <row r="286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I286" s="12"/>
      <c r="AJ286" s="13"/>
      <c r="AK286" s="12"/>
      <c r="AL286" s="13"/>
      <c r="AM286" s="13"/>
      <c r="AN286" s="12"/>
      <c r="AO286" s="14"/>
      <c r="AP286" s="12"/>
      <c r="AQ286" s="12"/>
      <c r="AR286" s="12"/>
    </row>
    <row r="287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I287" s="12"/>
      <c r="AJ287" s="13"/>
      <c r="AK287" s="12"/>
      <c r="AL287" s="13"/>
      <c r="AM287" s="13"/>
      <c r="AN287" s="12"/>
      <c r="AO287" s="14"/>
      <c r="AP287" s="12"/>
      <c r="AQ287" s="12"/>
      <c r="AR287" s="12"/>
    </row>
    <row r="288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I288" s="12"/>
      <c r="AJ288" s="13"/>
      <c r="AK288" s="12"/>
      <c r="AL288" s="13"/>
      <c r="AM288" s="13"/>
      <c r="AN288" s="12"/>
      <c r="AO288" s="14"/>
      <c r="AP288" s="12"/>
      <c r="AQ288" s="12"/>
      <c r="AR288" s="12"/>
    </row>
    <row r="289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I289" s="12"/>
      <c r="AJ289" s="13"/>
      <c r="AK289" s="12"/>
      <c r="AL289" s="13"/>
      <c r="AM289" s="13"/>
      <c r="AN289" s="12"/>
      <c r="AO289" s="14"/>
      <c r="AP289" s="12"/>
      <c r="AQ289" s="12"/>
      <c r="AR289" s="12"/>
    </row>
    <row r="290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I290" s="12"/>
      <c r="AJ290" s="13"/>
      <c r="AK290" s="12"/>
      <c r="AL290" s="13"/>
      <c r="AM290" s="13"/>
      <c r="AN290" s="12"/>
      <c r="AO290" s="14"/>
      <c r="AP290" s="12"/>
      <c r="AQ290" s="12"/>
      <c r="AR290" s="12"/>
    </row>
    <row r="291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I291" s="12"/>
      <c r="AJ291" s="13"/>
      <c r="AK291" s="12"/>
      <c r="AL291" s="13"/>
      <c r="AM291" s="13"/>
      <c r="AN291" s="12"/>
      <c r="AO291" s="14"/>
      <c r="AP291" s="12"/>
      <c r="AQ291" s="12"/>
      <c r="AR291" s="12"/>
    </row>
    <row r="29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I292" s="12"/>
      <c r="AJ292" s="13"/>
      <c r="AK292" s="12"/>
      <c r="AL292" s="13"/>
      <c r="AM292" s="13"/>
      <c r="AN292" s="12"/>
      <c r="AO292" s="14"/>
      <c r="AP292" s="12"/>
      <c r="AQ292" s="12"/>
      <c r="AR292" s="12"/>
    </row>
    <row r="293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I293" s="12"/>
      <c r="AJ293" s="13"/>
      <c r="AK293" s="12"/>
      <c r="AL293" s="13"/>
      <c r="AM293" s="13"/>
      <c r="AN293" s="12"/>
      <c r="AO293" s="14"/>
      <c r="AP293" s="12"/>
      <c r="AQ293" s="12"/>
      <c r="AR293" s="12"/>
    </row>
    <row r="294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I294" s="12"/>
      <c r="AJ294" s="13"/>
      <c r="AK294" s="12"/>
      <c r="AL294" s="13"/>
      <c r="AM294" s="13"/>
      <c r="AN294" s="12"/>
      <c r="AO294" s="14"/>
      <c r="AP294" s="12"/>
      <c r="AQ294" s="12"/>
      <c r="AR294" s="12"/>
    </row>
    <row r="295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I295" s="12"/>
      <c r="AJ295" s="13"/>
      <c r="AK295" s="12"/>
      <c r="AL295" s="13"/>
      <c r="AM295" s="13"/>
      <c r="AN295" s="12"/>
      <c r="AO295" s="14"/>
      <c r="AP295" s="12"/>
      <c r="AQ295" s="12"/>
      <c r="AR295" s="12"/>
    </row>
    <row r="296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I296" s="12"/>
      <c r="AJ296" s="13"/>
      <c r="AK296" s="12"/>
      <c r="AL296" s="13"/>
      <c r="AM296" s="13"/>
      <c r="AN296" s="12"/>
      <c r="AO296" s="14"/>
      <c r="AP296" s="12"/>
      <c r="AQ296" s="12"/>
      <c r="AR296" s="12"/>
    </row>
    <row r="297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I297" s="12"/>
      <c r="AJ297" s="13"/>
      <c r="AK297" s="12"/>
      <c r="AL297" s="13"/>
      <c r="AM297" s="13"/>
      <c r="AN297" s="12"/>
      <c r="AO297" s="14"/>
      <c r="AP297" s="12"/>
      <c r="AQ297" s="12"/>
      <c r="AR297" s="12"/>
    </row>
    <row r="298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I298" s="12"/>
      <c r="AJ298" s="13"/>
      <c r="AK298" s="12"/>
      <c r="AL298" s="13"/>
      <c r="AM298" s="13"/>
      <c r="AN298" s="12"/>
      <c r="AO298" s="14"/>
      <c r="AP298" s="12"/>
      <c r="AQ298" s="12"/>
      <c r="AR298" s="12"/>
    </row>
    <row r="299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I299" s="12"/>
      <c r="AJ299" s="13"/>
      <c r="AK299" s="12"/>
      <c r="AL299" s="13"/>
      <c r="AM299" s="13"/>
      <c r="AN299" s="12"/>
      <c r="AO299" s="14"/>
      <c r="AP299" s="12"/>
      <c r="AQ299" s="12"/>
      <c r="AR299" s="12"/>
    </row>
    <row r="300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I300" s="12"/>
      <c r="AJ300" s="13"/>
      <c r="AK300" s="12"/>
      <c r="AL300" s="13"/>
      <c r="AM300" s="13"/>
      <c r="AN300" s="12"/>
      <c r="AO300" s="14"/>
      <c r="AP300" s="12"/>
      <c r="AQ300" s="12"/>
      <c r="AR300" s="12"/>
    </row>
    <row r="301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I301" s="12"/>
      <c r="AJ301" s="13"/>
      <c r="AK301" s="12"/>
      <c r="AL301" s="13"/>
      <c r="AM301" s="13"/>
      <c r="AN301" s="12"/>
      <c r="AO301" s="14"/>
      <c r="AP301" s="12"/>
      <c r="AQ301" s="12"/>
      <c r="AR301" s="12"/>
    </row>
    <row r="30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I302" s="12"/>
      <c r="AJ302" s="13"/>
      <c r="AK302" s="12"/>
      <c r="AL302" s="13"/>
      <c r="AM302" s="13"/>
      <c r="AN302" s="12"/>
      <c r="AO302" s="14"/>
      <c r="AP302" s="12"/>
      <c r="AQ302" s="12"/>
      <c r="AR302" s="12"/>
    </row>
    <row r="303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I303" s="12"/>
      <c r="AJ303" s="13"/>
      <c r="AK303" s="12"/>
      <c r="AL303" s="13"/>
      <c r="AM303" s="13"/>
      <c r="AN303" s="12"/>
      <c r="AO303" s="14"/>
      <c r="AP303" s="12"/>
      <c r="AQ303" s="12"/>
      <c r="AR303" s="12"/>
    </row>
    <row r="304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I304" s="12"/>
      <c r="AJ304" s="13"/>
      <c r="AK304" s="12"/>
      <c r="AL304" s="13"/>
      <c r="AM304" s="13"/>
      <c r="AN304" s="12"/>
      <c r="AO304" s="14"/>
      <c r="AP304" s="12"/>
      <c r="AQ304" s="12"/>
      <c r="AR304" s="12"/>
    </row>
    <row r="305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I305" s="12"/>
      <c r="AJ305" s="13"/>
      <c r="AK305" s="12"/>
      <c r="AL305" s="13"/>
      <c r="AM305" s="13"/>
      <c r="AN305" s="12"/>
      <c r="AO305" s="14"/>
      <c r="AP305" s="12"/>
      <c r="AQ305" s="12"/>
      <c r="AR305" s="12"/>
    </row>
    <row r="306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I306" s="12"/>
      <c r="AJ306" s="13"/>
      <c r="AK306" s="12"/>
      <c r="AL306" s="13"/>
      <c r="AM306" s="13"/>
      <c r="AN306" s="12"/>
      <c r="AO306" s="14"/>
      <c r="AP306" s="12"/>
      <c r="AQ306" s="12"/>
      <c r="AR306" s="12"/>
    </row>
    <row r="307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I307" s="12"/>
      <c r="AJ307" s="13"/>
      <c r="AK307" s="12"/>
      <c r="AL307" s="13"/>
      <c r="AM307" s="13"/>
      <c r="AN307" s="12"/>
      <c r="AO307" s="14"/>
      <c r="AP307" s="12"/>
      <c r="AQ307" s="12"/>
      <c r="AR307" s="12"/>
    </row>
    <row r="308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I308" s="12"/>
      <c r="AJ308" s="13"/>
      <c r="AK308" s="12"/>
      <c r="AL308" s="13"/>
      <c r="AM308" s="13"/>
      <c r="AN308" s="12"/>
      <c r="AO308" s="14"/>
      <c r="AP308" s="12"/>
      <c r="AQ308" s="12"/>
      <c r="AR308" s="12"/>
    </row>
    <row r="309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I309" s="12"/>
      <c r="AJ309" s="13"/>
      <c r="AK309" s="12"/>
      <c r="AL309" s="13"/>
      <c r="AM309" s="13"/>
      <c r="AN309" s="12"/>
      <c r="AO309" s="14"/>
      <c r="AP309" s="12"/>
      <c r="AQ309" s="12"/>
      <c r="AR309" s="12"/>
    </row>
    <row r="310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I310" s="12"/>
      <c r="AJ310" s="13"/>
      <c r="AK310" s="12"/>
      <c r="AL310" s="13"/>
      <c r="AM310" s="13"/>
      <c r="AN310" s="12"/>
      <c r="AO310" s="14"/>
      <c r="AP310" s="12"/>
      <c r="AQ310" s="12"/>
      <c r="AR310" s="12"/>
    </row>
    <row r="311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I311" s="12"/>
      <c r="AJ311" s="13"/>
      <c r="AK311" s="12"/>
      <c r="AL311" s="13"/>
      <c r="AM311" s="13"/>
      <c r="AN311" s="12"/>
      <c r="AO311" s="14"/>
      <c r="AP311" s="12"/>
      <c r="AQ311" s="12"/>
      <c r="AR311" s="12"/>
    </row>
    <row r="31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I312" s="12"/>
      <c r="AJ312" s="13"/>
      <c r="AK312" s="12"/>
      <c r="AL312" s="13"/>
      <c r="AM312" s="13"/>
      <c r="AN312" s="12"/>
      <c r="AO312" s="14"/>
      <c r="AP312" s="12"/>
      <c r="AQ312" s="12"/>
      <c r="AR312" s="12"/>
    </row>
    <row r="313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I313" s="12"/>
      <c r="AJ313" s="13"/>
      <c r="AK313" s="12"/>
      <c r="AL313" s="13"/>
      <c r="AM313" s="13"/>
      <c r="AN313" s="12"/>
      <c r="AO313" s="14"/>
      <c r="AP313" s="12"/>
      <c r="AQ313" s="12"/>
      <c r="AR313" s="12"/>
    </row>
    <row r="314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I314" s="12"/>
      <c r="AJ314" s="13"/>
      <c r="AK314" s="12"/>
      <c r="AL314" s="13"/>
      <c r="AM314" s="13"/>
      <c r="AN314" s="12"/>
      <c r="AO314" s="14"/>
      <c r="AP314" s="12"/>
      <c r="AQ314" s="12"/>
      <c r="AR314" s="12"/>
    </row>
    <row r="315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I315" s="12"/>
      <c r="AJ315" s="13"/>
      <c r="AK315" s="12"/>
      <c r="AL315" s="13"/>
      <c r="AM315" s="13"/>
      <c r="AN315" s="12"/>
      <c r="AO315" s="14"/>
      <c r="AP315" s="12"/>
      <c r="AQ315" s="12"/>
      <c r="AR315" s="12"/>
    </row>
    <row r="316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I316" s="12"/>
      <c r="AJ316" s="13"/>
      <c r="AK316" s="12"/>
      <c r="AL316" s="13"/>
      <c r="AM316" s="13"/>
      <c r="AN316" s="12"/>
      <c r="AO316" s="14"/>
      <c r="AP316" s="12"/>
      <c r="AQ316" s="12"/>
      <c r="AR316" s="12"/>
    </row>
    <row r="317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I317" s="12"/>
      <c r="AJ317" s="13"/>
      <c r="AK317" s="12"/>
      <c r="AL317" s="13"/>
      <c r="AM317" s="13"/>
      <c r="AN317" s="12"/>
      <c r="AO317" s="14"/>
      <c r="AP317" s="12"/>
      <c r="AQ317" s="12"/>
      <c r="AR317" s="12"/>
    </row>
    <row r="318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I318" s="12"/>
      <c r="AJ318" s="13"/>
      <c r="AK318" s="12"/>
      <c r="AL318" s="13"/>
      <c r="AM318" s="13"/>
      <c r="AN318" s="12"/>
      <c r="AO318" s="14"/>
      <c r="AP318" s="12"/>
      <c r="AQ318" s="12"/>
      <c r="AR318" s="12"/>
    </row>
    <row r="319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I319" s="12"/>
      <c r="AJ319" s="13"/>
      <c r="AK319" s="12"/>
      <c r="AL319" s="13"/>
      <c r="AM319" s="13"/>
      <c r="AN319" s="12"/>
      <c r="AO319" s="14"/>
      <c r="AP319" s="12"/>
      <c r="AQ319" s="12"/>
      <c r="AR319" s="12"/>
    </row>
    <row r="320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I320" s="12"/>
      <c r="AJ320" s="13"/>
      <c r="AK320" s="12"/>
      <c r="AL320" s="13"/>
      <c r="AM320" s="13"/>
      <c r="AN320" s="12"/>
      <c r="AO320" s="14"/>
      <c r="AP320" s="12"/>
      <c r="AQ320" s="12"/>
      <c r="AR320" s="12"/>
    </row>
    <row r="321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I321" s="12"/>
      <c r="AJ321" s="13"/>
      <c r="AK321" s="12"/>
      <c r="AL321" s="13"/>
      <c r="AM321" s="13"/>
      <c r="AN321" s="12"/>
      <c r="AO321" s="14"/>
      <c r="AP321" s="12"/>
      <c r="AQ321" s="12"/>
      <c r="AR321" s="12"/>
    </row>
    <row r="32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I322" s="12"/>
      <c r="AJ322" s="13"/>
      <c r="AK322" s="12"/>
      <c r="AL322" s="13"/>
      <c r="AM322" s="13"/>
      <c r="AN322" s="12"/>
      <c r="AO322" s="14"/>
      <c r="AP322" s="12"/>
      <c r="AQ322" s="12"/>
      <c r="AR322" s="12"/>
    </row>
    <row r="323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I323" s="12"/>
      <c r="AJ323" s="13"/>
      <c r="AK323" s="12"/>
      <c r="AL323" s="13"/>
      <c r="AM323" s="13"/>
      <c r="AN323" s="12"/>
      <c r="AO323" s="14"/>
      <c r="AP323" s="12"/>
      <c r="AQ323" s="12"/>
      <c r="AR323" s="12"/>
    </row>
    <row r="324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I324" s="12"/>
      <c r="AJ324" s="13"/>
      <c r="AK324" s="12"/>
      <c r="AL324" s="13"/>
      <c r="AM324" s="13"/>
      <c r="AN324" s="12"/>
      <c r="AO324" s="14"/>
      <c r="AP324" s="12"/>
      <c r="AQ324" s="12"/>
      <c r="AR324" s="12"/>
    </row>
    <row r="325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I325" s="12"/>
      <c r="AJ325" s="13"/>
      <c r="AK325" s="12"/>
      <c r="AL325" s="13"/>
      <c r="AM325" s="13"/>
      <c r="AN325" s="12"/>
      <c r="AO325" s="14"/>
      <c r="AP325" s="12"/>
      <c r="AQ325" s="12"/>
      <c r="AR325" s="12"/>
    </row>
    <row r="326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I326" s="12"/>
      <c r="AJ326" s="13"/>
      <c r="AK326" s="12"/>
      <c r="AL326" s="13"/>
      <c r="AM326" s="13"/>
      <c r="AN326" s="12"/>
      <c r="AO326" s="14"/>
      <c r="AP326" s="12"/>
      <c r="AQ326" s="12"/>
      <c r="AR326" s="12"/>
    </row>
    <row r="327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I327" s="12"/>
      <c r="AJ327" s="13"/>
      <c r="AK327" s="12"/>
      <c r="AL327" s="13"/>
      <c r="AM327" s="13"/>
      <c r="AN327" s="12"/>
      <c r="AO327" s="14"/>
      <c r="AP327" s="12"/>
      <c r="AQ327" s="12"/>
      <c r="AR327" s="12"/>
    </row>
    <row r="328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I328" s="12"/>
      <c r="AJ328" s="13"/>
      <c r="AK328" s="12"/>
      <c r="AL328" s="13"/>
      <c r="AM328" s="13"/>
      <c r="AN328" s="12"/>
      <c r="AO328" s="14"/>
      <c r="AP328" s="12"/>
      <c r="AQ328" s="12"/>
      <c r="AR328" s="12"/>
    </row>
    <row r="329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I329" s="12"/>
      <c r="AJ329" s="13"/>
      <c r="AK329" s="12"/>
      <c r="AL329" s="13"/>
      <c r="AM329" s="13"/>
      <c r="AN329" s="12"/>
      <c r="AO329" s="14"/>
      <c r="AP329" s="12"/>
      <c r="AQ329" s="12"/>
      <c r="AR329" s="12"/>
    </row>
    <row r="330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I330" s="12"/>
      <c r="AJ330" s="13"/>
      <c r="AK330" s="12"/>
      <c r="AL330" s="13"/>
      <c r="AM330" s="13"/>
      <c r="AN330" s="12"/>
      <c r="AO330" s="14"/>
      <c r="AP330" s="12"/>
      <c r="AQ330" s="12"/>
      <c r="AR330" s="12"/>
    </row>
    <row r="331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I331" s="12"/>
      <c r="AJ331" s="13"/>
      <c r="AK331" s="12"/>
      <c r="AL331" s="13"/>
      <c r="AM331" s="13"/>
      <c r="AN331" s="12"/>
      <c r="AO331" s="14"/>
      <c r="AP331" s="12"/>
      <c r="AQ331" s="12"/>
      <c r="AR331" s="12"/>
    </row>
    <row r="33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I332" s="12"/>
      <c r="AJ332" s="13"/>
      <c r="AK332" s="12"/>
      <c r="AL332" s="13"/>
      <c r="AM332" s="13"/>
      <c r="AN332" s="12"/>
      <c r="AO332" s="14"/>
      <c r="AP332" s="12"/>
      <c r="AQ332" s="12"/>
      <c r="AR332" s="12"/>
    </row>
    <row r="333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I333" s="12"/>
      <c r="AJ333" s="13"/>
      <c r="AK333" s="12"/>
      <c r="AL333" s="13"/>
      <c r="AM333" s="13"/>
      <c r="AN333" s="12"/>
      <c r="AO333" s="14"/>
      <c r="AP333" s="12"/>
      <c r="AQ333" s="12"/>
      <c r="AR333" s="12"/>
    </row>
    <row r="334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I334" s="12"/>
      <c r="AJ334" s="13"/>
      <c r="AK334" s="12"/>
      <c r="AL334" s="13"/>
      <c r="AM334" s="13"/>
      <c r="AN334" s="12"/>
      <c r="AO334" s="14"/>
      <c r="AP334" s="12"/>
      <c r="AQ334" s="12"/>
      <c r="AR334" s="12"/>
    </row>
    <row r="335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I335" s="12"/>
      <c r="AJ335" s="13"/>
      <c r="AK335" s="12"/>
      <c r="AL335" s="13"/>
      <c r="AM335" s="13"/>
      <c r="AN335" s="12"/>
      <c r="AO335" s="14"/>
      <c r="AP335" s="12"/>
      <c r="AQ335" s="12"/>
      <c r="AR335" s="12"/>
    </row>
    <row r="336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I336" s="12"/>
      <c r="AJ336" s="13"/>
      <c r="AK336" s="12"/>
      <c r="AL336" s="13"/>
      <c r="AM336" s="13"/>
      <c r="AN336" s="12"/>
      <c r="AO336" s="14"/>
      <c r="AP336" s="12"/>
      <c r="AQ336" s="12"/>
      <c r="AR336" s="12"/>
    </row>
    <row r="337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I337" s="12"/>
      <c r="AJ337" s="13"/>
      <c r="AK337" s="12"/>
      <c r="AL337" s="13"/>
      <c r="AM337" s="13"/>
      <c r="AN337" s="12"/>
      <c r="AO337" s="14"/>
      <c r="AP337" s="12"/>
      <c r="AQ337" s="12"/>
      <c r="AR337" s="12"/>
    </row>
    <row r="338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I338" s="12"/>
      <c r="AJ338" s="13"/>
      <c r="AK338" s="12"/>
      <c r="AL338" s="13"/>
      <c r="AM338" s="13"/>
      <c r="AN338" s="12"/>
      <c r="AO338" s="14"/>
      <c r="AP338" s="12"/>
      <c r="AQ338" s="12"/>
      <c r="AR338" s="12"/>
    </row>
    <row r="339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I339" s="12"/>
      <c r="AJ339" s="13"/>
      <c r="AK339" s="12"/>
      <c r="AL339" s="13"/>
      <c r="AM339" s="13"/>
      <c r="AN339" s="12"/>
      <c r="AO339" s="14"/>
      <c r="AP339" s="12"/>
      <c r="AQ339" s="12"/>
      <c r="AR339" s="12"/>
    </row>
    <row r="340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I340" s="12"/>
      <c r="AJ340" s="13"/>
      <c r="AK340" s="12"/>
      <c r="AL340" s="13"/>
      <c r="AM340" s="13"/>
      <c r="AN340" s="12"/>
      <c r="AO340" s="14"/>
      <c r="AP340" s="12"/>
      <c r="AQ340" s="12"/>
      <c r="AR340" s="12"/>
    </row>
    <row r="341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I341" s="12"/>
      <c r="AJ341" s="13"/>
      <c r="AK341" s="12"/>
      <c r="AL341" s="13"/>
      <c r="AM341" s="13"/>
      <c r="AN341" s="12"/>
      <c r="AO341" s="14"/>
      <c r="AP341" s="12"/>
      <c r="AQ341" s="12"/>
      <c r="AR341" s="12"/>
    </row>
    <row r="34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I342" s="12"/>
      <c r="AJ342" s="13"/>
      <c r="AK342" s="12"/>
      <c r="AL342" s="13"/>
      <c r="AM342" s="13"/>
      <c r="AN342" s="12"/>
      <c r="AO342" s="14"/>
      <c r="AP342" s="12"/>
      <c r="AQ342" s="12"/>
      <c r="AR342" s="12"/>
    </row>
    <row r="343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I343" s="12"/>
      <c r="AJ343" s="13"/>
      <c r="AK343" s="12"/>
      <c r="AL343" s="13"/>
      <c r="AM343" s="13"/>
      <c r="AN343" s="12"/>
      <c r="AO343" s="14"/>
      <c r="AP343" s="12"/>
      <c r="AQ343" s="12"/>
      <c r="AR343" s="12"/>
    </row>
    <row r="344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I344" s="12"/>
      <c r="AJ344" s="13"/>
      <c r="AK344" s="12"/>
      <c r="AL344" s="13"/>
      <c r="AM344" s="13"/>
      <c r="AN344" s="12"/>
      <c r="AO344" s="14"/>
      <c r="AP344" s="12"/>
      <c r="AQ344" s="12"/>
      <c r="AR344" s="12"/>
    </row>
    <row r="345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I345" s="12"/>
      <c r="AJ345" s="13"/>
      <c r="AK345" s="12"/>
      <c r="AL345" s="13"/>
      <c r="AM345" s="13"/>
      <c r="AN345" s="12"/>
      <c r="AO345" s="14"/>
      <c r="AP345" s="12"/>
      <c r="AQ345" s="12"/>
      <c r="AR345" s="12"/>
    </row>
    <row r="346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I346" s="12"/>
      <c r="AJ346" s="13"/>
      <c r="AK346" s="12"/>
      <c r="AL346" s="13"/>
      <c r="AM346" s="13"/>
      <c r="AN346" s="12"/>
      <c r="AO346" s="14"/>
      <c r="AP346" s="12"/>
      <c r="AQ346" s="12"/>
      <c r="AR346" s="12"/>
    </row>
    <row r="347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I347" s="12"/>
      <c r="AJ347" s="13"/>
      <c r="AK347" s="12"/>
      <c r="AL347" s="13"/>
      <c r="AM347" s="13"/>
      <c r="AN347" s="12"/>
      <c r="AO347" s="14"/>
      <c r="AP347" s="12"/>
      <c r="AQ347" s="12"/>
      <c r="AR347" s="12"/>
    </row>
    <row r="348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I348" s="12"/>
      <c r="AJ348" s="13"/>
      <c r="AK348" s="12"/>
      <c r="AL348" s="13"/>
      <c r="AM348" s="13"/>
      <c r="AN348" s="12"/>
      <c r="AO348" s="14"/>
      <c r="AP348" s="12"/>
      <c r="AQ348" s="12"/>
      <c r="AR348" s="12"/>
    </row>
    <row r="349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I349" s="12"/>
      <c r="AJ349" s="13"/>
      <c r="AK349" s="12"/>
      <c r="AL349" s="13"/>
      <c r="AM349" s="13"/>
      <c r="AN349" s="12"/>
      <c r="AO349" s="14"/>
      <c r="AP349" s="12"/>
      <c r="AQ349" s="12"/>
      <c r="AR349" s="12"/>
    </row>
    <row r="350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I350" s="12"/>
      <c r="AJ350" s="13"/>
      <c r="AK350" s="12"/>
      <c r="AL350" s="13"/>
      <c r="AM350" s="13"/>
      <c r="AN350" s="12"/>
      <c r="AO350" s="14"/>
      <c r="AP350" s="12"/>
      <c r="AQ350" s="12"/>
      <c r="AR350" s="12"/>
    </row>
    <row r="351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I351" s="12"/>
      <c r="AJ351" s="13"/>
      <c r="AK351" s="12"/>
      <c r="AL351" s="13"/>
      <c r="AM351" s="13"/>
      <c r="AN351" s="12"/>
      <c r="AO351" s="14"/>
      <c r="AP351" s="12"/>
      <c r="AQ351" s="12"/>
      <c r="AR351" s="12"/>
    </row>
    <row r="35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I352" s="12"/>
      <c r="AJ352" s="13"/>
      <c r="AK352" s="12"/>
      <c r="AL352" s="13"/>
      <c r="AM352" s="13"/>
      <c r="AN352" s="12"/>
      <c r="AO352" s="14"/>
      <c r="AP352" s="12"/>
      <c r="AQ352" s="12"/>
      <c r="AR352" s="12"/>
    </row>
    <row r="353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I353" s="12"/>
      <c r="AJ353" s="13"/>
      <c r="AK353" s="12"/>
      <c r="AL353" s="13"/>
      <c r="AM353" s="13"/>
      <c r="AN353" s="12"/>
      <c r="AO353" s="14"/>
      <c r="AP353" s="12"/>
      <c r="AQ353" s="12"/>
      <c r="AR353" s="12"/>
    </row>
    <row r="354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I354" s="12"/>
      <c r="AJ354" s="13"/>
      <c r="AK354" s="12"/>
      <c r="AL354" s="13"/>
      <c r="AM354" s="13"/>
      <c r="AN354" s="12"/>
      <c r="AO354" s="14"/>
      <c r="AP354" s="12"/>
      <c r="AQ354" s="12"/>
      <c r="AR354" s="12"/>
    </row>
    <row r="355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I355" s="12"/>
      <c r="AJ355" s="13"/>
      <c r="AK355" s="12"/>
      <c r="AL355" s="13"/>
      <c r="AM355" s="13"/>
      <c r="AN355" s="12"/>
      <c r="AO355" s="14"/>
      <c r="AP355" s="12"/>
      <c r="AQ355" s="12"/>
      <c r="AR355" s="12"/>
    </row>
    <row r="356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I356" s="12"/>
      <c r="AJ356" s="13"/>
      <c r="AK356" s="12"/>
      <c r="AL356" s="13"/>
      <c r="AM356" s="13"/>
      <c r="AN356" s="12"/>
      <c r="AO356" s="14"/>
      <c r="AP356" s="12"/>
      <c r="AQ356" s="12"/>
      <c r="AR356" s="12"/>
    </row>
    <row r="357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I357" s="12"/>
      <c r="AJ357" s="13"/>
      <c r="AK357" s="12"/>
      <c r="AL357" s="13"/>
      <c r="AM357" s="13"/>
      <c r="AN357" s="12"/>
      <c r="AO357" s="14"/>
      <c r="AP357" s="12"/>
      <c r="AQ357" s="12"/>
      <c r="AR357" s="12"/>
    </row>
    <row r="358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I358" s="12"/>
      <c r="AJ358" s="13"/>
      <c r="AK358" s="12"/>
      <c r="AL358" s="13"/>
      <c r="AM358" s="13"/>
      <c r="AN358" s="12"/>
      <c r="AO358" s="14"/>
      <c r="AP358" s="12"/>
      <c r="AQ358" s="12"/>
      <c r="AR358" s="12"/>
    </row>
    <row r="359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I359" s="12"/>
      <c r="AJ359" s="13"/>
      <c r="AK359" s="12"/>
      <c r="AL359" s="13"/>
      <c r="AM359" s="13"/>
      <c r="AN359" s="12"/>
      <c r="AO359" s="14"/>
      <c r="AP359" s="12"/>
      <c r="AQ359" s="12"/>
      <c r="AR359" s="12"/>
    </row>
    <row r="360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I360" s="12"/>
      <c r="AJ360" s="13"/>
      <c r="AK360" s="12"/>
      <c r="AL360" s="13"/>
      <c r="AM360" s="13"/>
      <c r="AN360" s="12"/>
      <c r="AO360" s="14"/>
      <c r="AP360" s="12"/>
      <c r="AQ360" s="12"/>
      <c r="AR360" s="12"/>
    </row>
    <row r="361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I361" s="12"/>
      <c r="AJ361" s="13"/>
      <c r="AK361" s="12"/>
      <c r="AL361" s="13"/>
      <c r="AM361" s="13"/>
      <c r="AN361" s="12"/>
      <c r="AO361" s="14"/>
      <c r="AP361" s="12"/>
      <c r="AQ361" s="12"/>
      <c r="AR361" s="12"/>
    </row>
    <row r="36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I362" s="12"/>
      <c r="AJ362" s="13"/>
      <c r="AK362" s="12"/>
      <c r="AL362" s="13"/>
      <c r="AM362" s="13"/>
      <c r="AN362" s="12"/>
      <c r="AO362" s="14"/>
      <c r="AP362" s="12"/>
      <c r="AQ362" s="12"/>
      <c r="AR362" s="12"/>
    </row>
    <row r="363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I363" s="12"/>
      <c r="AJ363" s="13"/>
      <c r="AK363" s="12"/>
      <c r="AL363" s="13"/>
      <c r="AM363" s="13"/>
      <c r="AN363" s="12"/>
      <c r="AO363" s="14"/>
      <c r="AP363" s="12"/>
      <c r="AQ363" s="12"/>
      <c r="AR363" s="12"/>
    </row>
    <row r="364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I364" s="12"/>
      <c r="AJ364" s="13"/>
      <c r="AK364" s="12"/>
      <c r="AL364" s="13"/>
      <c r="AM364" s="13"/>
      <c r="AN364" s="12"/>
      <c r="AO364" s="14"/>
      <c r="AP364" s="12"/>
      <c r="AQ364" s="12"/>
      <c r="AR364" s="12"/>
    </row>
    <row r="365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I365" s="12"/>
      <c r="AJ365" s="13"/>
      <c r="AK365" s="12"/>
      <c r="AL365" s="13"/>
      <c r="AM365" s="13"/>
      <c r="AN365" s="12"/>
      <c r="AO365" s="14"/>
      <c r="AP365" s="12"/>
      <c r="AQ365" s="12"/>
      <c r="AR365" s="12"/>
    </row>
    <row r="366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I366" s="12"/>
      <c r="AJ366" s="13"/>
      <c r="AK366" s="12"/>
      <c r="AL366" s="13"/>
      <c r="AM366" s="13"/>
      <c r="AN366" s="12"/>
      <c r="AO366" s="14"/>
      <c r="AP366" s="12"/>
      <c r="AQ366" s="12"/>
      <c r="AR366" s="12"/>
    </row>
    <row r="367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I367" s="12"/>
      <c r="AJ367" s="13"/>
      <c r="AK367" s="12"/>
      <c r="AL367" s="13"/>
      <c r="AM367" s="13"/>
      <c r="AN367" s="12"/>
      <c r="AO367" s="14"/>
      <c r="AP367" s="12"/>
      <c r="AQ367" s="12"/>
      <c r="AR367" s="12"/>
    </row>
    <row r="368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I368" s="12"/>
      <c r="AJ368" s="13"/>
      <c r="AK368" s="12"/>
      <c r="AL368" s="13"/>
      <c r="AM368" s="13"/>
      <c r="AN368" s="12"/>
      <c r="AO368" s="14"/>
      <c r="AP368" s="12"/>
      <c r="AQ368" s="12"/>
      <c r="AR368" s="12"/>
    </row>
    <row r="369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I369" s="12"/>
      <c r="AJ369" s="13"/>
      <c r="AK369" s="12"/>
      <c r="AL369" s="13"/>
      <c r="AM369" s="13"/>
      <c r="AN369" s="12"/>
      <c r="AO369" s="14"/>
      <c r="AP369" s="12"/>
      <c r="AQ369" s="12"/>
      <c r="AR369" s="12"/>
    </row>
    <row r="370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I370" s="12"/>
      <c r="AJ370" s="13"/>
      <c r="AK370" s="12"/>
      <c r="AL370" s="13"/>
      <c r="AM370" s="13"/>
      <c r="AN370" s="12"/>
      <c r="AO370" s="14"/>
      <c r="AP370" s="12"/>
      <c r="AQ370" s="12"/>
      <c r="AR370" s="12"/>
    </row>
    <row r="371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I371" s="12"/>
      <c r="AJ371" s="13"/>
      <c r="AK371" s="12"/>
      <c r="AL371" s="13"/>
      <c r="AM371" s="13"/>
      <c r="AN371" s="12"/>
      <c r="AO371" s="14"/>
      <c r="AP371" s="12"/>
      <c r="AQ371" s="12"/>
      <c r="AR371" s="12"/>
    </row>
    <row r="37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I372" s="12"/>
      <c r="AJ372" s="13"/>
      <c r="AK372" s="12"/>
      <c r="AL372" s="13"/>
      <c r="AM372" s="13"/>
      <c r="AN372" s="12"/>
      <c r="AO372" s="14"/>
      <c r="AP372" s="12"/>
      <c r="AQ372" s="12"/>
      <c r="AR372" s="12"/>
    </row>
    <row r="373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I373" s="12"/>
      <c r="AJ373" s="13"/>
      <c r="AK373" s="12"/>
      <c r="AL373" s="13"/>
      <c r="AM373" s="13"/>
      <c r="AN373" s="12"/>
      <c r="AO373" s="14"/>
      <c r="AP373" s="12"/>
      <c r="AQ373" s="12"/>
      <c r="AR373" s="12"/>
    </row>
    <row r="374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I374" s="12"/>
      <c r="AJ374" s="13"/>
      <c r="AK374" s="12"/>
      <c r="AL374" s="13"/>
      <c r="AM374" s="13"/>
      <c r="AN374" s="12"/>
      <c r="AO374" s="14"/>
      <c r="AP374" s="12"/>
      <c r="AQ374" s="12"/>
      <c r="AR374" s="12"/>
    </row>
    <row r="375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I375" s="12"/>
      <c r="AJ375" s="13"/>
      <c r="AK375" s="12"/>
      <c r="AL375" s="13"/>
      <c r="AM375" s="13"/>
      <c r="AN375" s="12"/>
      <c r="AO375" s="14"/>
      <c r="AP375" s="12"/>
      <c r="AQ375" s="12"/>
      <c r="AR375" s="12"/>
    </row>
    <row r="376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I376" s="12"/>
      <c r="AJ376" s="13"/>
      <c r="AK376" s="12"/>
      <c r="AL376" s="13"/>
      <c r="AM376" s="13"/>
      <c r="AN376" s="12"/>
      <c r="AO376" s="14"/>
      <c r="AP376" s="12"/>
      <c r="AQ376" s="12"/>
      <c r="AR376" s="12"/>
    </row>
    <row r="377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I377" s="12"/>
      <c r="AJ377" s="13"/>
      <c r="AK377" s="12"/>
      <c r="AL377" s="13"/>
      <c r="AM377" s="13"/>
      <c r="AN377" s="12"/>
      <c r="AO377" s="14"/>
      <c r="AP377" s="12"/>
      <c r="AQ377" s="12"/>
      <c r="AR377" s="12"/>
    </row>
    <row r="378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I378" s="12"/>
      <c r="AJ378" s="13"/>
      <c r="AK378" s="12"/>
      <c r="AL378" s="13"/>
      <c r="AM378" s="13"/>
      <c r="AN378" s="12"/>
      <c r="AO378" s="14"/>
      <c r="AP378" s="12"/>
      <c r="AQ378" s="12"/>
      <c r="AR378" s="12"/>
    </row>
    <row r="379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I379" s="12"/>
      <c r="AJ379" s="13"/>
      <c r="AK379" s="12"/>
      <c r="AL379" s="13"/>
      <c r="AM379" s="13"/>
      <c r="AN379" s="12"/>
      <c r="AO379" s="14"/>
      <c r="AP379" s="12"/>
      <c r="AQ379" s="12"/>
      <c r="AR379" s="12"/>
    </row>
    <row r="380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I380" s="12"/>
      <c r="AJ380" s="13"/>
      <c r="AK380" s="12"/>
      <c r="AL380" s="13"/>
      <c r="AM380" s="13"/>
      <c r="AN380" s="12"/>
      <c r="AO380" s="14"/>
      <c r="AP380" s="12"/>
      <c r="AQ380" s="12"/>
      <c r="AR380" s="12"/>
    </row>
    <row r="381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I381" s="12"/>
      <c r="AJ381" s="13"/>
      <c r="AK381" s="12"/>
      <c r="AL381" s="13"/>
      <c r="AM381" s="13"/>
      <c r="AN381" s="12"/>
      <c r="AO381" s="14"/>
      <c r="AP381" s="12"/>
      <c r="AQ381" s="12"/>
      <c r="AR381" s="12"/>
    </row>
    <row r="38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I382" s="12"/>
      <c r="AJ382" s="13"/>
      <c r="AK382" s="12"/>
      <c r="AL382" s="13"/>
      <c r="AM382" s="13"/>
      <c r="AN382" s="12"/>
      <c r="AO382" s="14"/>
      <c r="AP382" s="12"/>
      <c r="AQ382" s="12"/>
      <c r="AR382" s="12"/>
    </row>
    <row r="383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I383" s="12"/>
      <c r="AJ383" s="13"/>
      <c r="AK383" s="12"/>
      <c r="AL383" s="13"/>
      <c r="AM383" s="13"/>
      <c r="AN383" s="12"/>
      <c r="AO383" s="14"/>
      <c r="AP383" s="12"/>
      <c r="AQ383" s="12"/>
      <c r="AR383" s="12"/>
    </row>
    <row r="384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I384" s="12"/>
      <c r="AJ384" s="13"/>
      <c r="AK384" s="12"/>
      <c r="AL384" s="13"/>
      <c r="AM384" s="13"/>
      <c r="AN384" s="12"/>
      <c r="AO384" s="14"/>
      <c r="AP384" s="12"/>
      <c r="AQ384" s="12"/>
      <c r="AR384" s="12"/>
    </row>
    <row r="385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I385" s="12"/>
      <c r="AJ385" s="13"/>
      <c r="AK385" s="12"/>
      <c r="AL385" s="13"/>
      <c r="AM385" s="13"/>
      <c r="AN385" s="12"/>
      <c r="AO385" s="14"/>
      <c r="AP385" s="12"/>
      <c r="AQ385" s="12"/>
      <c r="AR385" s="12"/>
    </row>
    <row r="386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I386" s="12"/>
      <c r="AJ386" s="13"/>
      <c r="AK386" s="12"/>
      <c r="AL386" s="13"/>
      <c r="AM386" s="13"/>
      <c r="AN386" s="12"/>
      <c r="AO386" s="14"/>
      <c r="AP386" s="12"/>
      <c r="AQ386" s="12"/>
      <c r="AR386" s="12"/>
    </row>
    <row r="387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I387" s="12"/>
      <c r="AJ387" s="13"/>
      <c r="AK387" s="12"/>
      <c r="AL387" s="13"/>
      <c r="AM387" s="13"/>
      <c r="AN387" s="12"/>
      <c r="AO387" s="14"/>
      <c r="AP387" s="12"/>
      <c r="AQ387" s="12"/>
      <c r="AR387" s="12"/>
    </row>
    <row r="388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I388" s="12"/>
      <c r="AJ388" s="13"/>
      <c r="AK388" s="12"/>
      <c r="AL388" s="13"/>
      <c r="AM388" s="13"/>
      <c r="AN388" s="12"/>
      <c r="AO388" s="14"/>
      <c r="AP388" s="12"/>
      <c r="AQ388" s="12"/>
      <c r="AR388" s="12"/>
    </row>
    <row r="389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I389" s="12"/>
      <c r="AJ389" s="13"/>
      <c r="AK389" s="12"/>
      <c r="AL389" s="13"/>
      <c r="AM389" s="13"/>
      <c r="AN389" s="12"/>
      <c r="AO389" s="14"/>
      <c r="AP389" s="12"/>
      <c r="AQ389" s="12"/>
      <c r="AR389" s="12"/>
    </row>
    <row r="390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I390" s="12"/>
      <c r="AJ390" s="13"/>
      <c r="AK390" s="12"/>
      <c r="AL390" s="13"/>
      <c r="AM390" s="13"/>
      <c r="AN390" s="12"/>
      <c r="AO390" s="14"/>
      <c r="AP390" s="12"/>
      <c r="AQ390" s="12"/>
      <c r="AR390" s="12"/>
    </row>
    <row r="391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I391" s="12"/>
      <c r="AJ391" s="13"/>
      <c r="AK391" s="12"/>
      <c r="AL391" s="13"/>
      <c r="AM391" s="13"/>
      <c r="AN391" s="12"/>
      <c r="AO391" s="14"/>
      <c r="AP391" s="12"/>
      <c r="AQ391" s="12"/>
      <c r="AR391" s="12"/>
    </row>
    <row r="39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I392" s="12"/>
      <c r="AJ392" s="13"/>
      <c r="AK392" s="12"/>
      <c r="AL392" s="13"/>
      <c r="AM392" s="13"/>
      <c r="AN392" s="12"/>
      <c r="AO392" s="14"/>
      <c r="AP392" s="12"/>
      <c r="AQ392" s="12"/>
      <c r="AR392" s="12"/>
    </row>
    <row r="393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I393" s="12"/>
      <c r="AJ393" s="13"/>
      <c r="AK393" s="12"/>
      <c r="AL393" s="13"/>
      <c r="AM393" s="13"/>
      <c r="AN393" s="12"/>
      <c r="AO393" s="14"/>
      <c r="AP393" s="12"/>
      <c r="AQ393" s="12"/>
      <c r="AR393" s="12"/>
    </row>
    <row r="394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I394" s="12"/>
      <c r="AJ394" s="13"/>
      <c r="AK394" s="12"/>
      <c r="AL394" s="13"/>
      <c r="AM394" s="13"/>
      <c r="AN394" s="12"/>
      <c r="AO394" s="14"/>
      <c r="AP394" s="12"/>
      <c r="AQ394" s="12"/>
      <c r="AR394" s="12"/>
    </row>
    <row r="395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I395" s="12"/>
      <c r="AJ395" s="13"/>
      <c r="AK395" s="12"/>
      <c r="AL395" s="13"/>
      <c r="AM395" s="13"/>
      <c r="AN395" s="12"/>
      <c r="AO395" s="14"/>
      <c r="AP395" s="12"/>
      <c r="AQ395" s="12"/>
      <c r="AR395" s="12"/>
    </row>
    <row r="396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I396" s="12"/>
      <c r="AJ396" s="13"/>
      <c r="AK396" s="12"/>
      <c r="AL396" s="13"/>
      <c r="AM396" s="13"/>
      <c r="AN396" s="12"/>
      <c r="AO396" s="14"/>
      <c r="AP396" s="12"/>
      <c r="AQ396" s="12"/>
      <c r="AR396" s="12"/>
    </row>
    <row r="397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I397" s="12"/>
      <c r="AJ397" s="13"/>
      <c r="AK397" s="12"/>
      <c r="AL397" s="13"/>
      <c r="AM397" s="13"/>
      <c r="AN397" s="12"/>
      <c r="AO397" s="14"/>
      <c r="AP397" s="12"/>
      <c r="AQ397" s="12"/>
      <c r="AR397" s="12"/>
    </row>
    <row r="398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I398" s="12"/>
      <c r="AJ398" s="13"/>
      <c r="AK398" s="12"/>
      <c r="AL398" s="13"/>
      <c r="AM398" s="13"/>
      <c r="AN398" s="12"/>
      <c r="AO398" s="14"/>
      <c r="AP398" s="12"/>
      <c r="AQ398" s="12"/>
      <c r="AR398" s="12"/>
    </row>
    <row r="399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I399" s="12"/>
      <c r="AJ399" s="13"/>
      <c r="AK399" s="12"/>
      <c r="AL399" s="13"/>
      <c r="AM399" s="13"/>
      <c r="AN399" s="12"/>
      <c r="AO399" s="14"/>
      <c r="AP399" s="12"/>
      <c r="AQ399" s="12"/>
      <c r="AR399" s="12"/>
    </row>
    <row r="400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I400" s="12"/>
      <c r="AJ400" s="13"/>
      <c r="AK400" s="12"/>
      <c r="AL400" s="13"/>
      <c r="AM400" s="13"/>
      <c r="AN400" s="12"/>
      <c r="AO400" s="14"/>
      <c r="AP400" s="12"/>
      <c r="AQ400" s="12"/>
      <c r="AR400" s="12"/>
    </row>
    <row r="401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I401" s="12"/>
      <c r="AJ401" s="13"/>
      <c r="AK401" s="12"/>
      <c r="AL401" s="13"/>
      <c r="AM401" s="13"/>
      <c r="AN401" s="12"/>
      <c r="AO401" s="14"/>
      <c r="AP401" s="12"/>
      <c r="AQ401" s="12"/>
      <c r="AR401" s="12"/>
    </row>
    <row r="40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I402" s="12"/>
      <c r="AJ402" s="13"/>
      <c r="AK402" s="12"/>
      <c r="AL402" s="13"/>
      <c r="AM402" s="13"/>
      <c r="AN402" s="12"/>
      <c r="AO402" s="14"/>
      <c r="AP402" s="12"/>
      <c r="AQ402" s="12"/>
      <c r="AR402" s="12"/>
    </row>
    <row r="403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I403" s="12"/>
      <c r="AJ403" s="13"/>
      <c r="AK403" s="12"/>
      <c r="AL403" s="13"/>
      <c r="AM403" s="13"/>
      <c r="AN403" s="12"/>
      <c r="AO403" s="14"/>
      <c r="AP403" s="12"/>
      <c r="AQ403" s="12"/>
      <c r="AR403" s="12"/>
    </row>
    <row r="404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I404" s="12"/>
      <c r="AJ404" s="13"/>
      <c r="AK404" s="12"/>
      <c r="AL404" s="13"/>
      <c r="AM404" s="13"/>
      <c r="AN404" s="12"/>
      <c r="AO404" s="14"/>
      <c r="AP404" s="12"/>
      <c r="AQ404" s="12"/>
      <c r="AR404" s="12"/>
    </row>
    <row r="405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I405" s="12"/>
      <c r="AJ405" s="13"/>
      <c r="AK405" s="12"/>
      <c r="AL405" s="13"/>
      <c r="AM405" s="13"/>
      <c r="AN405" s="12"/>
      <c r="AO405" s="14"/>
      <c r="AP405" s="12"/>
      <c r="AQ405" s="12"/>
      <c r="AR405" s="12"/>
    </row>
    <row r="406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I406" s="12"/>
      <c r="AJ406" s="13"/>
      <c r="AK406" s="12"/>
      <c r="AL406" s="13"/>
      <c r="AM406" s="13"/>
      <c r="AN406" s="12"/>
      <c r="AO406" s="14"/>
      <c r="AP406" s="12"/>
      <c r="AQ406" s="12"/>
      <c r="AR406" s="12"/>
    </row>
    <row r="407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I407" s="12"/>
      <c r="AJ407" s="13"/>
      <c r="AK407" s="12"/>
      <c r="AL407" s="13"/>
      <c r="AM407" s="13"/>
      <c r="AN407" s="12"/>
      <c r="AO407" s="14"/>
      <c r="AP407" s="12"/>
      <c r="AQ407" s="12"/>
      <c r="AR407" s="12"/>
    </row>
    <row r="408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I408" s="12"/>
      <c r="AJ408" s="13"/>
      <c r="AK408" s="12"/>
      <c r="AL408" s="13"/>
      <c r="AM408" s="13"/>
      <c r="AN408" s="12"/>
      <c r="AO408" s="14"/>
      <c r="AP408" s="12"/>
      <c r="AQ408" s="12"/>
      <c r="AR408" s="12"/>
    </row>
    <row r="409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I409" s="12"/>
      <c r="AJ409" s="13"/>
      <c r="AK409" s="12"/>
      <c r="AL409" s="13"/>
      <c r="AM409" s="13"/>
      <c r="AN409" s="12"/>
      <c r="AO409" s="14"/>
      <c r="AP409" s="12"/>
      <c r="AQ409" s="12"/>
      <c r="AR409" s="12"/>
    </row>
    <row r="410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I410" s="12"/>
      <c r="AJ410" s="13"/>
      <c r="AK410" s="12"/>
      <c r="AL410" s="13"/>
      <c r="AM410" s="13"/>
      <c r="AN410" s="12"/>
      <c r="AO410" s="14"/>
      <c r="AP410" s="12"/>
      <c r="AQ410" s="12"/>
      <c r="AR410" s="12"/>
    </row>
    <row r="411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I411" s="12"/>
      <c r="AJ411" s="13"/>
      <c r="AK411" s="12"/>
      <c r="AL411" s="13"/>
      <c r="AM411" s="13"/>
      <c r="AN411" s="12"/>
      <c r="AO411" s="14"/>
      <c r="AP411" s="12"/>
      <c r="AQ411" s="12"/>
      <c r="AR411" s="12"/>
    </row>
    <row r="41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I412" s="12"/>
      <c r="AJ412" s="13"/>
      <c r="AK412" s="12"/>
      <c r="AL412" s="13"/>
      <c r="AM412" s="13"/>
      <c r="AN412" s="12"/>
      <c r="AO412" s="14"/>
      <c r="AP412" s="12"/>
      <c r="AQ412" s="12"/>
      <c r="AR412" s="12"/>
    </row>
    <row r="413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I413" s="12"/>
      <c r="AJ413" s="13"/>
      <c r="AK413" s="12"/>
      <c r="AL413" s="13"/>
      <c r="AM413" s="13"/>
      <c r="AN413" s="12"/>
      <c r="AO413" s="14"/>
      <c r="AP413" s="12"/>
      <c r="AQ413" s="12"/>
      <c r="AR413" s="12"/>
    </row>
    <row r="414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I414" s="12"/>
      <c r="AJ414" s="13"/>
      <c r="AK414" s="12"/>
      <c r="AL414" s="13"/>
      <c r="AM414" s="13"/>
      <c r="AN414" s="12"/>
      <c r="AO414" s="14"/>
      <c r="AP414" s="12"/>
      <c r="AQ414" s="12"/>
      <c r="AR414" s="12"/>
    </row>
    <row r="415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I415" s="12"/>
      <c r="AJ415" s="13"/>
      <c r="AK415" s="12"/>
      <c r="AL415" s="13"/>
      <c r="AM415" s="13"/>
      <c r="AN415" s="12"/>
      <c r="AO415" s="14"/>
      <c r="AP415" s="12"/>
      <c r="AQ415" s="12"/>
      <c r="AR415" s="12"/>
    </row>
    <row r="416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I416" s="12"/>
      <c r="AJ416" s="13"/>
      <c r="AK416" s="12"/>
      <c r="AL416" s="13"/>
      <c r="AM416" s="13"/>
      <c r="AN416" s="12"/>
      <c r="AO416" s="14"/>
      <c r="AP416" s="12"/>
      <c r="AQ416" s="12"/>
      <c r="AR416" s="12"/>
    </row>
    <row r="417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I417" s="12"/>
      <c r="AJ417" s="13"/>
      <c r="AK417" s="12"/>
      <c r="AL417" s="13"/>
      <c r="AM417" s="13"/>
      <c r="AN417" s="12"/>
      <c r="AO417" s="14"/>
      <c r="AP417" s="12"/>
      <c r="AQ417" s="12"/>
      <c r="AR417" s="12"/>
    </row>
    <row r="418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I418" s="12"/>
      <c r="AJ418" s="13"/>
      <c r="AK418" s="12"/>
      <c r="AL418" s="13"/>
      <c r="AM418" s="13"/>
      <c r="AN418" s="12"/>
      <c r="AO418" s="14"/>
      <c r="AP418" s="12"/>
      <c r="AQ418" s="12"/>
      <c r="AR418" s="12"/>
    </row>
    <row r="419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I419" s="12"/>
      <c r="AJ419" s="13"/>
      <c r="AK419" s="12"/>
      <c r="AL419" s="13"/>
      <c r="AM419" s="13"/>
      <c r="AN419" s="12"/>
      <c r="AO419" s="14"/>
      <c r="AP419" s="12"/>
      <c r="AQ419" s="12"/>
      <c r="AR419" s="12"/>
    </row>
    <row r="420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I420" s="12"/>
      <c r="AJ420" s="13"/>
      <c r="AK420" s="12"/>
      <c r="AL420" s="13"/>
      <c r="AM420" s="13"/>
      <c r="AN420" s="12"/>
      <c r="AO420" s="14"/>
      <c r="AP420" s="12"/>
      <c r="AQ420" s="12"/>
      <c r="AR420" s="12"/>
    </row>
    <row r="421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I421" s="12"/>
      <c r="AJ421" s="13"/>
      <c r="AK421" s="12"/>
      <c r="AL421" s="13"/>
      <c r="AM421" s="13"/>
      <c r="AN421" s="12"/>
      <c r="AO421" s="14"/>
      <c r="AP421" s="12"/>
      <c r="AQ421" s="12"/>
      <c r="AR421" s="12"/>
    </row>
    <row r="42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I422" s="12"/>
      <c r="AJ422" s="13"/>
      <c r="AK422" s="12"/>
      <c r="AL422" s="13"/>
      <c r="AM422" s="13"/>
      <c r="AN422" s="12"/>
      <c r="AO422" s="14"/>
      <c r="AP422" s="12"/>
      <c r="AQ422" s="12"/>
      <c r="AR422" s="12"/>
    </row>
    <row r="423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I423" s="12"/>
      <c r="AJ423" s="13"/>
      <c r="AK423" s="12"/>
      <c r="AL423" s="13"/>
      <c r="AM423" s="13"/>
      <c r="AN423" s="12"/>
      <c r="AO423" s="14"/>
      <c r="AP423" s="12"/>
      <c r="AQ423" s="12"/>
      <c r="AR423" s="12"/>
    </row>
    <row r="424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I424" s="12"/>
      <c r="AJ424" s="13"/>
      <c r="AK424" s="12"/>
      <c r="AL424" s="13"/>
      <c r="AM424" s="13"/>
      <c r="AN424" s="12"/>
      <c r="AO424" s="14"/>
      <c r="AP424" s="12"/>
      <c r="AQ424" s="12"/>
      <c r="AR424" s="12"/>
    </row>
    <row r="425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I425" s="12"/>
      <c r="AJ425" s="13"/>
      <c r="AK425" s="12"/>
      <c r="AL425" s="13"/>
      <c r="AM425" s="13"/>
      <c r="AN425" s="12"/>
      <c r="AO425" s="14"/>
      <c r="AP425" s="12"/>
      <c r="AQ425" s="12"/>
      <c r="AR425" s="12"/>
    </row>
    <row r="426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I426" s="12"/>
      <c r="AJ426" s="13"/>
      <c r="AK426" s="12"/>
      <c r="AL426" s="13"/>
      <c r="AM426" s="13"/>
      <c r="AN426" s="12"/>
      <c r="AO426" s="14"/>
      <c r="AP426" s="12"/>
      <c r="AQ426" s="12"/>
      <c r="AR426" s="12"/>
    </row>
    <row r="427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I427" s="12"/>
      <c r="AJ427" s="13"/>
      <c r="AK427" s="12"/>
      <c r="AL427" s="13"/>
      <c r="AM427" s="13"/>
      <c r="AN427" s="12"/>
      <c r="AO427" s="14"/>
      <c r="AP427" s="12"/>
      <c r="AQ427" s="12"/>
      <c r="AR427" s="12"/>
    </row>
    <row r="428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I428" s="12"/>
      <c r="AJ428" s="13"/>
      <c r="AK428" s="12"/>
      <c r="AL428" s="13"/>
      <c r="AM428" s="13"/>
      <c r="AN428" s="12"/>
      <c r="AO428" s="14"/>
      <c r="AP428" s="12"/>
      <c r="AQ428" s="12"/>
      <c r="AR428" s="12"/>
    </row>
    <row r="429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I429" s="12"/>
      <c r="AJ429" s="13"/>
      <c r="AK429" s="12"/>
      <c r="AL429" s="13"/>
      <c r="AM429" s="13"/>
      <c r="AN429" s="12"/>
      <c r="AO429" s="14"/>
      <c r="AP429" s="12"/>
      <c r="AQ429" s="12"/>
      <c r="AR429" s="12"/>
    </row>
    <row r="430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I430" s="12"/>
      <c r="AJ430" s="13"/>
      <c r="AK430" s="12"/>
      <c r="AL430" s="13"/>
      <c r="AM430" s="13"/>
      <c r="AN430" s="12"/>
      <c r="AO430" s="14"/>
      <c r="AP430" s="12"/>
      <c r="AQ430" s="12"/>
      <c r="AR430" s="12"/>
    </row>
    <row r="431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I431" s="12"/>
      <c r="AJ431" s="13"/>
      <c r="AK431" s="12"/>
      <c r="AL431" s="13"/>
      <c r="AM431" s="13"/>
      <c r="AN431" s="12"/>
      <c r="AO431" s="14"/>
      <c r="AP431" s="12"/>
      <c r="AQ431" s="12"/>
      <c r="AR431" s="12"/>
    </row>
    <row r="43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I432" s="12"/>
      <c r="AJ432" s="13"/>
      <c r="AK432" s="12"/>
      <c r="AL432" s="13"/>
      <c r="AM432" s="13"/>
      <c r="AN432" s="12"/>
      <c r="AO432" s="14"/>
      <c r="AP432" s="12"/>
      <c r="AQ432" s="12"/>
      <c r="AR432" s="12"/>
    </row>
    <row r="433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I433" s="12"/>
      <c r="AJ433" s="13"/>
      <c r="AK433" s="12"/>
      <c r="AL433" s="13"/>
      <c r="AM433" s="13"/>
      <c r="AN433" s="12"/>
      <c r="AO433" s="14"/>
      <c r="AP433" s="12"/>
      <c r="AQ433" s="12"/>
      <c r="AR433" s="12"/>
    </row>
    <row r="434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I434" s="12"/>
      <c r="AJ434" s="13"/>
      <c r="AK434" s="12"/>
      <c r="AL434" s="13"/>
      <c r="AM434" s="13"/>
      <c r="AN434" s="12"/>
      <c r="AO434" s="14"/>
      <c r="AP434" s="12"/>
      <c r="AQ434" s="12"/>
      <c r="AR434" s="12"/>
    </row>
    <row r="435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I435" s="12"/>
      <c r="AJ435" s="13"/>
      <c r="AK435" s="12"/>
      <c r="AL435" s="13"/>
      <c r="AM435" s="13"/>
      <c r="AN435" s="12"/>
      <c r="AO435" s="14"/>
      <c r="AP435" s="12"/>
      <c r="AQ435" s="12"/>
      <c r="AR435" s="12"/>
    </row>
    <row r="436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I436" s="12"/>
      <c r="AJ436" s="13"/>
      <c r="AK436" s="12"/>
      <c r="AL436" s="13"/>
      <c r="AM436" s="13"/>
      <c r="AN436" s="12"/>
      <c r="AO436" s="14"/>
      <c r="AP436" s="12"/>
      <c r="AQ436" s="12"/>
      <c r="AR436" s="12"/>
    </row>
    <row r="437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I437" s="12"/>
      <c r="AJ437" s="13"/>
      <c r="AK437" s="12"/>
      <c r="AL437" s="13"/>
      <c r="AM437" s="13"/>
      <c r="AN437" s="12"/>
      <c r="AO437" s="14"/>
      <c r="AP437" s="12"/>
      <c r="AQ437" s="12"/>
      <c r="AR437" s="12"/>
    </row>
    <row r="438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I438" s="12"/>
      <c r="AJ438" s="13"/>
      <c r="AK438" s="12"/>
      <c r="AL438" s="13"/>
      <c r="AM438" s="13"/>
      <c r="AN438" s="12"/>
      <c r="AO438" s="14"/>
      <c r="AP438" s="12"/>
      <c r="AQ438" s="12"/>
      <c r="AR438" s="12"/>
    </row>
    <row r="439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I439" s="12"/>
      <c r="AJ439" s="13"/>
      <c r="AK439" s="12"/>
      <c r="AL439" s="13"/>
      <c r="AM439" s="13"/>
      <c r="AN439" s="12"/>
      <c r="AO439" s="14"/>
      <c r="AP439" s="12"/>
      <c r="AQ439" s="12"/>
      <c r="AR439" s="12"/>
    </row>
    <row r="440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I440" s="12"/>
      <c r="AJ440" s="13"/>
      <c r="AK440" s="12"/>
      <c r="AL440" s="13"/>
      <c r="AM440" s="13"/>
      <c r="AN440" s="12"/>
      <c r="AO440" s="14"/>
      <c r="AP440" s="12"/>
      <c r="AQ440" s="12"/>
      <c r="AR440" s="12"/>
    </row>
    <row r="441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I441" s="12"/>
      <c r="AJ441" s="13"/>
      <c r="AK441" s="12"/>
      <c r="AL441" s="13"/>
      <c r="AM441" s="13"/>
      <c r="AN441" s="12"/>
      <c r="AO441" s="14"/>
      <c r="AP441" s="12"/>
      <c r="AQ441" s="12"/>
      <c r="AR441" s="12"/>
    </row>
    <row r="44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I442" s="12"/>
      <c r="AJ442" s="13"/>
      <c r="AK442" s="12"/>
      <c r="AL442" s="13"/>
      <c r="AM442" s="13"/>
      <c r="AN442" s="12"/>
      <c r="AO442" s="14"/>
      <c r="AP442" s="12"/>
      <c r="AQ442" s="12"/>
      <c r="AR442" s="12"/>
    </row>
    <row r="443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I443" s="12"/>
      <c r="AJ443" s="13"/>
      <c r="AK443" s="12"/>
      <c r="AL443" s="13"/>
      <c r="AM443" s="13"/>
      <c r="AN443" s="12"/>
      <c r="AO443" s="14"/>
      <c r="AP443" s="12"/>
      <c r="AQ443" s="12"/>
      <c r="AR443" s="12"/>
    </row>
    <row r="444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I444" s="12"/>
      <c r="AJ444" s="13"/>
      <c r="AK444" s="12"/>
      <c r="AL444" s="13"/>
      <c r="AM444" s="13"/>
      <c r="AN444" s="12"/>
      <c r="AO444" s="14"/>
      <c r="AP444" s="12"/>
      <c r="AQ444" s="12"/>
      <c r="AR444" s="12"/>
    </row>
    <row r="445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I445" s="12"/>
      <c r="AJ445" s="13"/>
      <c r="AK445" s="12"/>
      <c r="AL445" s="13"/>
      <c r="AM445" s="13"/>
      <c r="AN445" s="12"/>
      <c r="AO445" s="14"/>
      <c r="AP445" s="12"/>
      <c r="AQ445" s="12"/>
      <c r="AR445" s="12"/>
    </row>
    <row r="446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I446" s="12"/>
      <c r="AJ446" s="13"/>
      <c r="AK446" s="12"/>
      <c r="AL446" s="13"/>
      <c r="AM446" s="13"/>
      <c r="AN446" s="12"/>
      <c r="AO446" s="14"/>
      <c r="AP446" s="12"/>
      <c r="AQ446" s="12"/>
      <c r="AR446" s="12"/>
    </row>
    <row r="447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I447" s="12"/>
      <c r="AJ447" s="13"/>
      <c r="AK447" s="12"/>
      <c r="AL447" s="13"/>
      <c r="AM447" s="13"/>
      <c r="AN447" s="12"/>
      <c r="AO447" s="14"/>
      <c r="AP447" s="12"/>
      <c r="AQ447" s="12"/>
      <c r="AR447" s="12"/>
    </row>
    <row r="448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I448" s="12"/>
      <c r="AJ448" s="13"/>
      <c r="AK448" s="12"/>
      <c r="AL448" s="13"/>
      <c r="AM448" s="13"/>
      <c r="AN448" s="12"/>
      <c r="AO448" s="14"/>
      <c r="AP448" s="12"/>
      <c r="AQ448" s="12"/>
      <c r="AR448" s="12"/>
    </row>
    <row r="449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I449" s="12"/>
      <c r="AJ449" s="13"/>
      <c r="AK449" s="12"/>
      <c r="AL449" s="13"/>
      <c r="AM449" s="13"/>
      <c r="AN449" s="12"/>
      <c r="AO449" s="14"/>
      <c r="AP449" s="12"/>
      <c r="AQ449" s="12"/>
      <c r="AR449" s="12"/>
    </row>
    <row r="450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I450" s="12"/>
      <c r="AJ450" s="13"/>
      <c r="AK450" s="12"/>
      <c r="AL450" s="13"/>
      <c r="AM450" s="13"/>
      <c r="AN450" s="12"/>
      <c r="AO450" s="14"/>
      <c r="AP450" s="12"/>
      <c r="AQ450" s="12"/>
      <c r="AR450" s="12"/>
    </row>
    <row r="451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I451" s="12"/>
      <c r="AJ451" s="13"/>
      <c r="AK451" s="12"/>
      <c r="AL451" s="13"/>
      <c r="AM451" s="13"/>
      <c r="AN451" s="12"/>
      <c r="AO451" s="14"/>
      <c r="AP451" s="12"/>
      <c r="AQ451" s="12"/>
      <c r="AR451" s="12"/>
    </row>
    <row r="45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I452" s="12"/>
      <c r="AJ452" s="13"/>
      <c r="AK452" s="12"/>
      <c r="AL452" s="13"/>
      <c r="AM452" s="13"/>
      <c r="AN452" s="12"/>
      <c r="AO452" s="14"/>
      <c r="AP452" s="12"/>
      <c r="AQ452" s="12"/>
      <c r="AR452" s="12"/>
    </row>
    <row r="453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I453" s="12"/>
      <c r="AJ453" s="13"/>
      <c r="AK453" s="12"/>
      <c r="AL453" s="13"/>
      <c r="AM453" s="13"/>
      <c r="AN453" s="12"/>
      <c r="AO453" s="14"/>
      <c r="AP453" s="12"/>
      <c r="AQ453" s="12"/>
      <c r="AR453" s="12"/>
    </row>
    <row r="454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I454" s="12"/>
      <c r="AJ454" s="13"/>
      <c r="AK454" s="12"/>
      <c r="AL454" s="13"/>
      <c r="AM454" s="13"/>
      <c r="AN454" s="12"/>
      <c r="AO454" s="14"/>
      <c r="AP454" s="12"/>
      <c r="AQ454" s="12"/>
      <c r="AR454" s="12"/>
    </row>
    <row r="455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I455" s="12"/>
      <c r="AJ455" s="13"/>
      <c r="AK455" s="12"/>
      <c r="AL455" s="13"/>
      <c r="AM455" s="13"/>
      <c r="AN455" s="12"/>
      <c r="AO455" s="14"/>
      <c r="AP455" s="12"/>
      <c r="AQ455" s="12"/>
      <c r="AR455" s="12"/>
    </row>
    <row r="456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I456" s="12"/>
      <c r="AJ456" s="13"/>
      <c r="AK456" s="12"/>
      <c r="AL456" s="13"/>
      <c r="AM456" s="13"/>
      <c r="AN456" s="12"/>
      <c r="AO456" s="14"/>
      <c r="AP456" s="12"/>
      <c r="AQ456" s="12"/>
      <c r="AR456" s="12"/>
    </row>
    <row r="457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I457" s="12"/>
      <c r="AJ457" s="13"/>
      <c r="AK457" s="12"/>
      <c r="AL457" s="13"/>
      <c r="AM457" s="13"/>
      <c r="AN457" s="12"/>
      <c r="AO457" s="14"/>
      <c r="AP457" s="12"/>
      <c r="AQ457" s="12"/>
      <c r="AR457" s="12"/>
    </row>
    <row r="458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I458" s="12"/>
      <c r="AJ458" s="13"/>
      <c r="AK458" s="12"/>
      <c r="AL458" s="13"/>
      <c r="AM458" s="13"/>
      <c r="AN458" s="12"/>
      <c r="AO458" s="14"/>
      <c r="AP458" s="12"/>
      <c r="AQ458" s="12"/>
      <c r="AR458" s="12"/>
    </row>
    <row r="459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I459" s="12"/>
      <c r="AJ459" s="13"/>
      <c r="AK459" s="12"/>
      <c r="AL459" s="13"/>
      <c r="AM459" s="13"/>
      <c r="AN459" s="12"/>
      <c r="AO459" s="14"/>
      <c r="AP459" s="12"/>
      <c r="AQ459" s="12"/>
      <c r="AR459" s="12"/>
    </row>
    <row r="460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I460" s="12"/>
      <c r="AJ460" s="13"/>
      <c r="AK460" s="12"/>
      <c r="AL460" s="13"/>
      <c r="AM460" s="13"/>
      <c r="AN460" s="12"/>
      <c r="AO460" s="14"/>
      <c r="AP460" s="12"/>
      <c r="AQ460" s="12"/>
      <c r="AR460" s="12"/>
    </row>
    <row r="461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I461" s="12"/>
      <c r="AJ461" s="13"/>
      <c r="AK461" s="12"/>
      <c r="AL461" s="13"/>
      <c r="AM461" s="13"/>
      <c r="AN461" s="12"/>
      <c r="AO461" s="14"/>
      <c r="AP461" s="12"/>
      <c r="AQ461" s="12"/>
      <c r="AR461" s="12"/>
    </row>
    <row r="46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I462" s="12"/>
      <c r="AJ462" s="13"/>
      <c r="AK462" s="12"/>
      <c r="AL462" s="13"/>
      <c r="AM462" s="13"/>
      <c r="AN462" s="12"/>
      <c r="AO462" s="14"/>
      <c r="AP462" s="12"/>
      <c r="AQ462" s="12"/>
      <c r="AR462" s="12"/>
    </row>
    <row r="463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I463" s="12"/>
      <c r="AJ463" s="13"/>
      <c r="AK463" s="12"/>
      <c r="AL463" s="13"/>
      <c r="AM463" s="13"/>
      <c r="AN463" s="12"/>
      <c r="AO463" s="14"/>
      <c r="AP463" s="12"/>
      <c r="AQ463" s="12"/>
      <c r="AR463" s="12"/>
    </row>
    <row r="464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I464" s="12"/>
      <c r="AJ464" s="13"/>
      <c r="AK464" s="12"/>
      <c r="AL464" s="13"/>
      <c r="AM464" s="13"/>
      <c r="AN464" s="12"/>
      <c r="AO464" s="14"/>
      <c r="AP464" s="12"/>
      <c r="AQ464" s="12"/>
      <c r="AR464" s="12"/>
    </row>
    <row r="465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I465" s="12"/>
      <c r="AJ465" s="13"/>
      <c r="AK465" s="12"/>
      <c r="AL465" s="13"/>
      <c r="AM465" s="13"/>
      <c r="AN465" s="12"/>
      <c r="AO465" s="14"/>
      <c r="AP465" s="12"/>
      <c r="AQ465" s="12"/>
      <c r="AR465" s="12"/>
    </row>
    <row r="466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I466" s="12"/>
      <c r="AJ466" s="13"/>
      <c r="AK466" s="12"/>
      <c r="AL466" s="13"/>
      <c r="AM466" s="13"/>
      <c r="AN466" s="12"/>
      <c r="AO466" s="14"/>
      <c r="AP466" s="12"/>
      <c r="AQ466" s="12"/>
      <c r="AR466" s="12"/>
    </row>
    <row r="467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I467" s="12"/>
      <c r="AJ467" s="13"/>
      <c r="AK467" s="12"/>
      <c r="AL467" s="13"/>
      <c r="AM467" s="13"/>
      <c r="AN467" s="12"/>
      <c r="AO467" s="14"/>
      <c r="AP467" s="12"/>
      <c r="AQ467" s="12"/>
      <c r="AR467" s="12"/>
    </row>
    <row r="468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I468" s="12"/>
      <c r="AJ468" s="13"/>
      <c r="AK468" s="12"/>
      <c r="AL468" s="13"/>
      <c r="AM468" s="13"/>
      <c r="AN468" s="12"/>
      <c r="AO468" s="14"/>
      <c r="AP468" s="12"/>
      <c r="AQ468" s="12"/>
      <c r="AR468" s="12"/>
    </row>
    <row r="469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I469" s="12"/>
      <c r="AJ469" s="13"/>
      <c r="AK469" s="12"/>
      <c r="AL469" s="13"/>
      <c r="AM469" s="13"/>
      <c r="AN469" s="12"/>
      <c r="AO469" s="14"/>
      <c r="AP469" s="12"/>
      <c r="AQ469" s="12"/>
      <c r="AR469" s="12"/>
    </row>
    <row r="470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I470" s="12"/>
      <c r="AJ470" s="13"/>
      <c r="AK470" s="12"/>
      <c r="AL470" s="13"/>
      <c r="AM470" s="13"/>
      <c r="AN470" s="12"/>
      <c r="AO470" s="14"/>
      <c r="AP470" s="12"/>
      <c r="AQ470" s="12"/>
      <c r="AR470" s="12"/>
    </row>
    <row r="471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I471" s="12"/>
      <c r="AJ471" s="13"/>
      <c r="AK471" s="12"/>
      <c r="AL471" s="13"/>
      <c r="AM471" s="13"/>
      <c r="AN471" s="12"/>
      <c r="AO471" s="14"/>
      <c r="AP471" s="12"/>
      <c r="AQ471" s="12"/>
      <c r="AR471" s="12"/>
    </row>
    <row r="47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I472" s="12"/>
      <c r="AJ472" s="13"/>
      <c r="AK472" s="12"/>
      <c r="AL472" s="13"/>
      <c r="AM472" s="13"/>
      <c r="AN472" s="12"/>
      <c r="AO472" s="14"/>
      <c r="AP472" s="12"/>
      <c r="AQ472" s="12"/>
      <c r="AR472" s="12"/>
    </row>
    <row r="473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I473" s="12"/>
      <c r="AJ473" s="13"/>
      <c r="AK473" s="12"/>
      <c r="AL473" s="13"/>
      <c r="AM473" s="13"/>
      <c r="AN473" s="12"/>
      <c r="AO473" s="14"/>
      <c r="AP473" s="12"/>
      <c r="AQ473" s="12"/>
      <c r="AR473" s="12"/>
    </row>
    <row r="474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I474" s="12"/>
      <c r="AJ474" s="13"/>
      <c r="AK474" s="12"/>
      <c r="AL474" s="13"/>
      <c r="AM474" s="13"/>
      <c r="AN474" s="12"/>
      <c r="AO474" s="14"/>
      <c r="AP474" s="12"/>
      <c r="AQ474" s="12"/>
      <c r="AR474" s="12"/>
    </row>
    <row r="475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I475" s="12"/>
      <c r="AJ475" s="13"/>
      <c r="AK475" s="12"/>
      <c r="AL475" s="13"/>
      <c r="AM475" s="13"/>
      <c r="AN475" s="12"/>
      <c r="AO475" s="14"/>
      <c r="AP475" s="12"/>
      <c r="AQ475" s="12"/>
      <c r="AR475" s="12"/>
    </row>
    <row r="476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I476" s="12"/>
      <c r="AJ476" s="13"/>
      <c r="AK476" s="12"/>
      <c r="AL476" s="13"/>
      <c r="AM476" s="13"/>
      <c r="AN476" s="12"/>
      <c r="AO476" s="14"/>
      <c r="AP476" s="12"/>
      <c r="AQ476" s="12"/>
      <c r="AR476" s="12"/>
    </row>
    <row r="477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I477" s="12"/>
      <c r="AJ477" s="13"/>
      <c r="AK477" s="12"/>
      <c r="AL477" s="13"/>
      <c r="AM477" s="13"/>
      <c r="AN477" s="12"/>
      <c r="AO477" s="14"/>
      <c r="AP477" s="12"/>
      <c r="AQ477" s="12"/>
      <c r="AR477" s="12"/>
    </row>
    <row r="478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I478" s="12"/>
      <c r="AJ478" s="13"/>
      <c r="AK478" s="12"/>
      <c r="AL478" s="13"/>
      <c r="AM478" s="13"/>
      <c r="AN478" s="12"/>
      <c r="AO478" s="14"/>
      <c r="AP478" s="12"/>
      <c r="AQ478" s="12"/>
      <c r="AR478" s="12"/>
    </row>
    <row r="479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I479" s="12"/>
      <c r="AJ479" s="13"/>
      <c r="AK479" s="12"/>
      <c r="AL479" s="13"/>
      <c r="AM479" s="13"/>
      <c r="AN479" s="12"/>
      <c r="AO479" s="14"/>
      <c r="AP479" s="12"/>
      <c r="AQ479" s="12"/>
      <c r="AR479" s="12"/>
    </row>
    <row r="480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I480" s="12"/>
      <c r="AJ480" s="13"/>
      <c r="AK480" s="12"/>
      <c r="AL480" s="13"/>
      <c r="AM480" s="13"/>
      <c r="AN480" s="12"/>
      <c r="AO480" s="14"/>
      <c r="AP480" s="12"/>
      <c r="AQ480" s="12"/>
      <c r="AR480" s="12"/>
    </row>
    <row r="481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I481" s="12"/>
      <c r="AJ481" s="13"/>
      <c r="AK481" s="12"/>
      <c r="AL481" s="13"/>
      <c r="AM481" s="13"/>
      <c r="AN481" s="12"/>
      <c r="AO481" s="14"/>
      <c r="AP481" s="12"/>
      <c r="AQ481" s="12"/>
      <c r="AR481" s="12"/>
    </row>
    <row r="48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I482" s="12"/>
      <c r="AJ482" s="13"/>
      <c r="AK482" s="12"/>
      <c r="AL482" s="13"/>
      <c r="AM482" s="13"/>
      <c r="AN482" s="12"/>
      <c r="AO482" s="14"/>
      <c r="AP482" s="12"/>
      <c r="AQ482" s="12"/>
      <c r="AR482" s="12"/>
    </row>
    <row r="483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I483" s="12"/>
      <c r="AJ483" s="13"/>
      <c r="AK483" s="12"/>
      <c r="AL483" s="13"/>
      <c r="AM483" s="13"/>
      <c r="AN483" s="12"/>
      <c r="AO483" s="14"/>
      <c r="AP483" s="12"/>
      <c r="AQ483" s="12"/>
      <c r="AR483" s="12"/>
    </row>
    <row r="484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I484" s="12"/>
      <c r="AJ484" s="13"/>
      <c r="AK484" s="12"/>
      <c r="AL484" s="13"/>
      <c r="AM484" s="13"/>
      <c r="AN484" s="12"/>
      <c r="AO484" s="14"/>
      <c r="AP484" s="12"/>
      <c r="AQ484" s="12"/>
      <c r="AR484" s="12"/>
    </row>
    <row r="485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I485" s="12"/>
      <c r="AJ485" s="13"/>
      <c r="AK485" s="12"/>
      <c r="AL485" s="13"/>
      <c r="AM485" s="13"/>
      <c r="AN485" s="12"/>
      <c r="AO485" s="14"/>
      <c r="AP485" s="12"/>
      <c r="AQ485" s="12"/>
      <c r="AR485" s="12"/>
    </row>
    <row r="486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I486" s="12"/>
      <c r="AJ486" s="13"/>
      <c r="AK486" s="12"/>
      <c r="AL486" s="13"/>
      <c r="AM486" s="13"/>
      <c r="AN486" s="12"/>
      <c r="AO486" s="14"/>
      <c r="AP486" s="12"/>
      <c r="AQ486" s="12"/>
      <c r="AR486" s="12"/>
    </row>
    <row r="487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I487" s="12"/>
      <c r="AJ487" s="13"/>
      <c r="AK487" s="12"/>
      <c r="AL487" s="13"/>
      <c r="AM487" s="13"/>
      <c r="AN487" s="12"/>
      <c r="AO487" s="14"/>
      <c r="AP487" s="12"/>
      <c r="AQ487" s="12"/>
      <c r="AR487" s="12"/>
    </row>
    <row r="488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I488" s="12"/>
      <c r="AJ488" s="13"/>
      <c r="AK488" s="12"/>
      <c r="AL488" s="13"/>
      <c r="AM488" s="13"/>
      <c r="AN488" s="12"/>
      <c r="AO488" s="14"/>
      <c r="AP488" s="12"/>
      <c r="AQ488" s="12"/>
      <c r="AR488" s="12"/>
    </row>
    <row r="489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I489" s="12"/>
      <c r="AJ489" s="13"/>
      <c r="AK489" s="12"/>
      <c r="AL489" s="13"/>
      <c r="AM489" s="13"/>
      <c r="AN489" s="12"/>
      <c r="AO489" s="14"/>
      <c r="AP489" s="12"/>
      <c r="AQ489" s="12"/>
      <c r="AR489" s="12"/>
    </row>
    <row r="490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I490" s="12"/>
      <c r="AJ490" s="13"/>
      <c r="AK490" s="12"/>
      <c r="AL490" s="13"/>
      <c r="AM490" s="13"/>
      <c r="AN490" s="12"/>
      <c r="AO490" s="14"/>
      <c r="AP490" s="12"/>
      <c r="AQ490" s="12"/>
      <c r="AR490" s="12"/>
    </row>
    <row r="491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I491" s="12"/>
      <c r="AJ491" s="13"/>
      <c r="AK491" s="12"/>
      <c r="AL491" s="13"/>
      <c r="AM491" s="13"/>
      <c r="AN491" s="12"/>
      <c r="AO491" s="14"/>
      <c r="AP491" s="12"/>
      <c r="AQ491" s="12"/>
      <c r="AR491" s="12"/>
    </row>
    <row r="49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I492" s="12"/>
      <c r="AJ492" s="13"/>
      <c r="AK492" s="12"/>
      <c r="AL492" s="13"/>
      <c r="AM492" s="13"/>
      <c r="AN492" s="12"/>
      <c r="AO492" s="14"/>
      <c r="AP492" s="12"/>
      <c r="AQ492" s="12"/>
      <c r="AR492" s="12"/>
    </row>
    <row r="493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I493" s="12"/>
      <c r="AJ493" s="13"/>
      <c r="AK493" s="12"/>
      <c r="AL493" s="13"/>
      <c r="AM493" s="13"/>
      <c r="AN493" s="12"/>
      <c r="AO493" s="14"/>
      <c r="AP493" s="12"/>
      <c r="AQ493" s="12"/>
      <c r="AR493" s="12"/>
    </row>
    <row r="494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I494" s="12"/>
      <c r="AJ494" s="13"/>
      <c r="AK494" s="12"/>
      <c r="AL494" s="13"/>
      <c r="AM494" s="13"/>
      <c r="AN494" s="12"/>
      <c r="AO494" s="14"/>
      <c r="AP494" s="12"/>
      <c r="AQ494" s="12"/>
      <c r="AR494" s="12"/>
    </row>
    <row r="495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I495" s="12"/>
      <c r="AJ495" s="13"/>
      <c r="AK495" s="12"/>
      <c r="AL495" s="13"/>
      <c r="AM495" s="13"/>
      <c r="AN495" s="12"/>
      <c r="AO495" s="14"/>
      <c r="AP495" s="12"/>
      <c r="AQ495" s="12"/>
      <c r="AR495" s="12"/>
    </row>
    <row r="496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I496" s="12"/>
      <c r="AJ496" s="13"/>
      <c r="AK496" s="12"/>
      <c r="AL496" s="13"/>
      <c r="AM496" s="13"/>
      <c r="AN496" s="12"/>
      <c r="AO496" s="14"/>
      <c r="AP496" s="12"/>
      <c r="AQ496" s="12"/>
      <c r="AR496" s="12"/>
    </row>
    <row r="497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I497" s="12"/>
      <c r="AJ497" s="13"/>
      <c r="AK497" s="12"/>
      <c r="AL497" s="13"/>
      <c r="AM497" s="13"/>
      <c r="AN497" s="12"/>
      <c r="AO497" s="14"/>
      <c r="AP497" s="12"/>
      <c r="AQ497" s="12"/>
      <c r="AR497" s="12"/>
    </row>
    <row r="498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I498" s="12"/>
      <c r="AJ498" s="13"/>
      <c r="AK498" s="12"/>
      <c r="AL498" s="13"/>
      <c r="AM498" s="13"/>
      <c r="AN498" s="12"/>
      <c r="AO498" s="14"/>
      <c r="AP498" s="12"/>
      <c r="AQ498" s="12"/>
      <c r="AR498" s="12"/>
    </row>
    <row r="499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I499" s="12"/>
      <c r="AJ499" s="13"/>
      <c r="AK499" s="12"/>
      <c r="AL499" s="13"/>
      <c r="AM499" s="13"/>
      <c r="AN499" s="12"/>
      <c r="AO499" s="14"/>
      <c r="AP499" s="12"/>
      <c r="AQ499" s="12"/>
      <c r="AR499" s="12"/>
    </row>
    <row r="500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I500" s="12"/>
      <c r="AJ500" s="13"/>
      <c r="AK500" s="12"/>
      <c r="AL500" s="13"/>
      <c r="AM500" s="13"/>
      <c r="AN500" s="12"/>
      <c r="AO500" s="14"/>
      <c r="AP500" s="12"/>
      <c r="AQ500" s="12"/>
      <c r="AR500" s="12"/>
    </row>
    <row r="501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I501" s="12"/>
      <c r="AJ501" s="13"/>
      <c r="AK501" s="12"/>
      <c r="AL501" s="13"/>
      <c r="AM501" s="13"/>
      <c r="AN501" s="12"/>
      <c r="AO501" s="14"/>
      <c r="AP501" s="12"/>
      <c r="AQ501" s="12"/>
      <c r="AR501" s="12"/>
    </row>
    <row r="50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I502" s="12"/>
      <c r="AJ502" s="13"/>
      <c r="AK502" s="12"/>
      <c r="AL502" s="13"/>
      <c r="AM502" s="13"/>
      <c r="AN502" s="12"/>
      <c r="AO502" s="14"/>
      <c r="AP502" s="12"/>
      <c r="AQ502" s="12"/>
      <c r="AR502" s="12"/>
    </row>
    <row r="503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I503" s="12"/>
      <c r="AJ503" s="13"/>
      <c r="AK503" s="12"/>
      <c r="AL503" s="13"/>
      <c r="AM503" s="13"/>
      <c r="AN503" s="12"/>
      <c r="AO503" s="14"/>
      <c r="AP503" s="12"/>
      <c r="AQ503" s="12"/>
      <c r="AR503" s="12"/>
    </row>
    <row r="504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I504" s="12"/>
      <c r="AJ504" s="13"/>
      <c r="AK504" s="12"/>
      <c r="AL504" s="13"/>
      <c r="AM504" s="13"/>
      <c r="AN504" s="12"/>
      <c r="AO504" s="14"/>
      <c r="AP504" s="12"/>
      <c r="AQ504" s="12"/>
      <c r="AR504" s="12"/>
    </row>
    <row r="505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I505" s="12"/>
      <c r="AJ505" s="13"/>
      <c r="AK505" s="12"/>
      <c r="AL505" s="13"/>
      <c r="AM505" s="13"/>
      <c r="AN505" s="12"/>
      <c r="AO505" s="14"/>
      <c r="AP505" s="12"/>
      <c r="AQ505" s="12"/>
      <c r="AR505" s="12"/>
    </row>
    <row r="506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I506" s="12"/>
      <c r="AJ506" s="13"/>
      <c r="AK506" s="12"/>
      <c r="AL506" s="13"/>
      <c r="AM506" s="13"/>
      <c r="AN506" s="12"/>
      <c r="AO506" s="14"/>
      <c r="AP506" s="12"/>
      <c r="AQ506" s="12"/>
      <c r="AR506" s="12"/>
    </row>
    <row r="507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I507" s="12"/>
      <c r="AJ507" s="13"/>
      <c r="AK507" s="12"/>
      <c r="AL507" s="13"/>
      <c r="AM507" s="13"/>
      <c r="AN507" s="12"/>
      <c r="AO507" s="14"/>
      <c r="AP507" s="12"/>
      <c r="AQ507" s="12"/>
      <c r="AR507" s="12"/>
    </row>
    <row r="508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I508" s="12"/>
      <c r="AJ508" s="13"/>
      <c r="AK508" s="12"/>
      <c r="AL508" s="13"/>
      <c r="AM508" s="13"/>
      <c r="AN508" s="12"/>
      <c r="AO508" s="14"/>
      <c r="AP508" s="12"/>
      <c r="AQ508" s="12"/>
      <c r="AR508" s="12"/>
    </row>
    <row r="509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I509" s="12"/>
      <c r="AJ509" s="13"/>
      <c r="AK509" s="12"/>
      <c r="AL509" s="13"/>
      <c r="AM509" s="13"/>
      <c r="AN509" s="12"/>
      <c r="AO509" s="14"/>
      <c r="AP509" s="12"/>
      <c r="AQ509" s="12"/>
      <c r="AR509" s="12"/>
    </row>
    <row r="510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I510" s="12"/>
      <c r="AJ510" s="13"/>
      <c r="AK510" s="12"/>
      <c r="AL510" s="13"/>
      <c r="AM510" s="13"/>
      <c r="AN510" s="12"/>
      <c r="AO510" s="14"/>
      <c r="AP510" s="12"/>
      <c r="AQ510" s="12"/>
      <c r="AR510" s="12"/>
    </row>
    <row r="511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I511" s="12"/>
      <c r="AJ511" s="13"/>
      <c r="AK511" s="12"/>
      <c r="AL511" s="13"/>
      <c r="AM511" s="13"/>
      <c r="AN511" s="12"/>
      <c r="AO511" s="14"/>
      <c r="AP511" s="12"/>
      <c r="AQ511" s="12"/>
      <c r="AR511" s="12"/>
    </row>
    <row r="51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I512" s="12"/>
      <c r="AJ512" s="13"/>
      <c r="AK512" s="12"/>
      <c r="AL512" s="13"/>
      <c r="AM512" s="13"/>
      <c r="AN512" s="12"/>
      <c r="AO512" s="14"/>
      <c r="AP512" s="12"/>
      <c r="AQ512" s="12"/>
      <c r="AR512" s="12"/>
    </row>
    <row r="513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I513" s="12"/>
      <c r="AJ513" s="13"/>
      <c r="AK513" s="12"/>
      <c r="AL513" s="13"/>
      <c r="AM513" s="13"/>
      <c r="AN513" s="12"/>
      <c r="AO513" s="14"/>
      <c r="AP513" s="12"/>
      <c r="AQ513" s="12"/>
      <c r="AR513" s="12"/>
    </row>
    <row r="514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I514" s="12"/>
      <c r="AJ514" s="13"/>
      <c r="AK514" s="12"/>
      <c r="AL514" s="13"/>
      <c r="AM514" s="13"/>
      <c r="AN514" s="12"/>
      <c r="AO514" s="14"/>
      <c r="AP514" s="12"/>
      <c r="AQ514" s="12"/>
      <c r="AR514" s="12"/>
    </row>
    <row r="515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I515" s="12"/>
      <c r="AJ515" s="13"/>
      <c r="AK515" s="12"/>
      <c r="AL515" s="13"/>
      <c r="AM515" s="13"/>
      <c r="AN515" s="12"/>
      <c r="AO515" s="14"/>
      <c r="AP515" s="12"/>
      <c r="AQ515" s="12"/>
      <c r="AR515" s="12"/>
    </row>
    <row r="516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I516" s="12"/>
      <c r="AJ516" s="13"/>
      <c r="AK516" s="12"/>
      <c r="AL516" s="13"/>
      <c r="AM516" s="13"/>
      <c r="AN516" s="12"/>
      <c r="AO516" s="14"/>
      <c r="AP516" s="12"/>
      <c r="AQ516" s="12"/>
      <c r="AR516" s="12"/>
    </row>
    <row r="517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I517" s="12"/>
      <c r="AJ517" s="13"/>
      <c r="AK517" s="12"/>
      <c r="AL517" s="13"/>
      <c r="AM517" s="13"/>
      <c r="AN517" s="12"/>
      <c r="AO517" s="14"/>
      <c r="AP517" s="12"/>
      <c r="AQ517" s="12"/>
      <c r="AR517" s="12"/>
    </row>
    <row r="518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I518" s="12"/>
      <c r="AJ518" s="13"/>
      <c r="AK518" s="12"/>
      <c r="AL518" s="13"/>
      <c r="AM518" s="13"/>
      <c r="AN518" s="12"/>
      <c r="AO518" s="14"/>
      <c r="AP518" s="12"/>
      <c r="AQ518" s="12"/>
      <c r="AR518" s="12"/>
    </row>
    <row r="519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I519" s="12"/>
      <c r="AJ519" s="13"/>
      <c r="AK519" s="12"/>
      <c r="AL519" s="13"/>
      <c r="AM519" s="13"/>
      <c r="AN519" s="12"/>
      <c r="AO519" s="14"/>
      <c r="AP519" s="12"/>
      <c r="AQ519" s="12"/>
      <c r="AR519" s="12"/>
    </row>
    <row r="520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I520" s="12"/>
      <c r="AJ520" s="13"/>
      <c r="AK520" s="12"/>
      <c r="AL520" s="13"/>
      <c r="AM520" s="13"/>
      <c r="AN520" s="12"/>
      <c r="AO520" s="14"/>
      <c r="AP520" s="12"/>
      <c r="AQ520" s="12"/>
      <c r="AR520" s="12"/>
    </row>
    <row r="521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I521" s="12"/>
      <c r="AJ521" s="13"/>
      <c r="AK521" s="12"/>
      <c r="AL521" s="13"/>
      <c r="AM521" s="13"/>
      <c r="AN521" s="12"/>
      <c r="AO521" s="14"/>
      <c r="AP521" s="12"/>
      <c r="AQ521" s="12"/>
      <c r="AR521" s="12"/>
    </row>
    <row r="52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I522" s="12"/>
      <c r="AJ522" s="13"/>
      <c r="AK522" s="12"/>
      <c r="AL522" s="13"/>
      <c r="AM522" s="13"/>
      <c r="AN522" s="12"/>
      <c r="AO522" s="14"/>
      <c r="AP522" s="12"/>
      <c r="AQ522" s="12"/>
      <c r="AR522" s="12"/>
    </row>
    <row r="523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I523" s="12"/>
      <c r="AJ523" s="13"/>
      <c r="AK523" s="12"/>
      <c r="AL523" s="13"/>
      <c r="AM523" s="13"/>
      <c r="AN523" s="12"/>
      <c r="AO523" s="14"/>
      <c r="AP523" s="12"/>
      <c r="AQ523" s="12"/>
      <c r="AR523" s="12"/>
    </row>
    <row r="524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I524" s="12"/>
      <c r="AJ524" s="13"/>
      <c r="AK524" s="12"/>
      <c r="AL524" s="13"/>
      <c r="AM524" s="13"/>
      <c r="AN524" s="12"/>
      <c r="AO524" s="14"/>
      <c r="AP524" s="12"/>
      <c r="AQ524" s="12"/>
      <c r="AR524" s="12"/>
    </row>
    <row r="525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I525" s="12"/>
      <c r="AJ525" s="13"/>
      <c r="AK525" s="12"/>
      <c r="AL525" s="13"/>
      <c r="AM525" s="13"/>
      <c r="AN525" s="12"/>
      <c r="AO525" s="14"/>
      <c r="AP525" s="12"/>
      <c r="AQ525" s="12"/>
      <c r="AR525" s="12"/>
    </row>
    <row r="526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I526" s="12"/>
      <c r="AJ526" s="13"/>
      <c r="AK526" s="12"/>
      <c r="AL526" s="13"/>
      <c r="AM526" s="13"/>
      <c r="AN526" s="12"/>
      <c r="AO526" s="14"/>
      <c r="AP526" s="12"/>
      <c r="AQ526" s="12"/>
      <c r="AR526" s="12"/>
    </row>
    <row r="527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I527" s="12"/>
      <c r="AJ527" s="13"/>
      <c r="AK527" s="12"/>
      <c r="AL527" s="13"/>
      <c r="AM527" s="13"/>
      <c r="AN527" s="12"/>
      <c r="AO527" s="14"/>
      <c r="AP527" s="12"/>
      <c r="AQ527" s="12"/>
      <c r="AR527" s="12"/>
    </row>
    <row r="528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I528" s="12"/>
      <c r="AJ528" s="13"/>
      <c r="AK528" s="12"/>
      <c r="AL528" s="13"/>
      <c r="AM528" s="13"/>
      <c r="AN528" s="12"/>
      <c r="AO528" s="14"/>
      <c r="AP528" s="12"/>
      <c r="AQ528" s="12"/>
      <c r="AR528" s="12"/>
    </row>
    <row r="529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I529" s="12"/>
      <c r="AJ529" s="13"/>
      <c r="AK529" s="12"/>
      <c r="AL529" s="13"/>
      <c r="AM529" s="13"/>
      <c r="AN529" s="12"/>
      <c r="AO529" s="14"/>
      <c r="AP529" s="12"/>
      <c r="AQ529" s="12"/>
      <c r="AR529" s="12"/>
    </row>
    <row r="530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I530" s="12"/>
      <c r="AJ530" s="13"/>
      <c r="AK530" s="12"/>
      <c r="AL530" s="13"/>
      <c r="AM530" s="13"/>
      <c r="AN530" s="12"/>
      <c r="AO530" s="14"/>
      <c r="AP530" s="12"/>
      <c r="AQ530" s="12"/>
      <c r="AR530" s="12"/>
    </row>
    <row r="531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I531" s="12"/>
      <c r="AJ531" s="13"/>
      <c r="AK531" s="12"/>
      <c r="AL531" s="13"/>
      <c r="AM531" s="13"/>
      <c r="AN531" s="12"/>
      <c r="AO531" s="14"/>
      <c r="AP531" s="12"/>
      <c r="AQ531" s="12"/>
      <c r="AR531" s="12"/>
    </row>
    <row r="53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I532" s="12"/>
      <c r="AJ532" s="13"/>
      <c r="AK532" s="12"/>
      <c r="AL532" s="13"/>
      <c r="AM532" s="13"/>
      <c r="AN532" s="12"/>
      <c r="AO532" s="14"/>
      <c r="AP532" s="12"/>
      <c r="AQ532" s="12"/>
      <c r="AR532" s="12"/>
    </row>
    <row r="533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I533" s="12"/>
      <c r="AJ533" s="13"/>
      <c r="AK533" s="12"/>
      <c r="AL533" s="13"/>
      <c r="AM533" s="13"/>
      <c r="AN533" s="12"/>
      <c r="AO533" s="14"/>
      <c r="AP533" s="12"/>
      <c r="AQ533" s="12"/>
      <c r="AR533" s="12"/>
    </row>
    <row r="534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I534" s="12"/>
      <c r="AJ534" s="13"/>
      <c r="AK534" s="12"/>
      <c r="AL534" s="13"/>
      <c r="AM534" s="13"/>
      <c r="AN534" s="12"/>
      <c r="AO534" s="14"/>
      <c r="AP534" s="12"/>
      <c r="AQ534" s="12"/>
      <c r="AR534" s="12"/>
    </row>
    <row r="535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I535" s="12"/>
      <c r="AJ535" s="13"/>
      <c r="AK535" s="12"/>
      <c r="AL535" s="13"/>
      <c r="AM535" s="13"/>
      <c r="AN535" s="12"/>
      <c r="AO535" s="14"/>
      <c r="AP535" s="12"/>
      <c r="AQ535" s="12"/>
      <c r="AR535" s="12"/>
    </row>
    <row r="536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I536" s="12"/>
      <c r="AJ536" s="13"/>
      <c r="AK536" s="12"/>
      <c r="AL536" s="13"/>
      <c r="AM536" s="13"/>
      <c r="AN536" s="12"/>
      <c r="AO536" s="14"/>
      <c r="AP536" s="12"/>
      <c r="AQ536" s="12"/>
      <c r="AR536" s="12"/>
    </row>
    <row r="537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I537" s="12"/>
      <c r="AJ537" s="13"/>
      <c r="AK537" s="12"/>
      <c r="AL537" s="13"/>
      <c r="AM537" s="13"/>
      <c r="AN537" s="12"/>
      <c r="AO537" s="14"/>
      <c r="AP537" s="12"/>
      <c r="AQ537" s="12"/>
      <c r="AR537" s="12"/>
    </row>
    <row r="538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I538" s="12"/>
      <c r="AJ538" s="13"/>
      <c r="AK538" s="12"/>
      <c r="AL538" s="13"/>
      <c r="AM538" s="13"/>
      <c r="AN538" s="12"/>
      <c r="AO538" s="14"/>
      <c r="AP538" s="12"/>
      <c r="AQ538" s="12"/>
      <c r="AR538" s="12"/>
    </row>
    <row r="539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I539" s="12"/>
      <c r="AJ539" s="13"/>
      <c r="AK539" s="12"/>
      <c r="AL539" s="13"/>
      <c r="AM539" s="13"/>
      <c r="AN539" s="12"/>
      <c r="AO539" s="14"/>
      <c r="AP539" s="12"/>
      <c r="AQ539" s="12"/>
      <c r="AR539" s="12"/>
    </row>
    <row r="540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I540" s="12"/>
      <c r="AJ540" s="13"/>
      <c r="AK540" s="12"/>
      <c r="AL540" s="13"/>
      <c r="AM540" s="13"/>
      <c r="AN540" s="12"/>
      <c r="AO540" s="14"/>
      <c r="AP540" s="12"/>
      <c r="AQ540" s="12"/>
      <c r="AR540" s="12"/>
    </row>
    <row r="541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I541" s="12"/>
      <c r="AJ541" s="13"/>
      <c r="AK541" s="12"/>
      <c r="AL541" s="13"/>
      <c r="AM541" s="13"/>
      <c r="AN541" s="12"/>
      <c r="AO541" s="14"/>
      <c r="AP541" s="12"/>
      <c r="AQ541" s="12"/>
      <c r="AR541" s="12"/>
    </row>
    <row r="54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I542" s="12"/>
      <c r="AJ542" s="13"/>
      <c r="AK542" s="12"/>
      <c r="AL542" s="13"/>
      <c r="AM542" s="13"/>
      <c r="AN542" s="12"/>
      <c r="AO542" s="14"/>
      <c r="AP542" s="12"/>
      <c r="AQ542" s="12"/>
      <c r="AR542" s="12"/>
    </row>
    <row r="543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I543" s="12"/>
      <c r="AJ543" s="13"/>
      <c r="AK543" s="12"/>
      <c r="AL543" s="13"/>
      <c r="AM543" s="13"/>
      <c r="AN543" s="12"/>
      <c r="AO543" s="14"/>
      <c r="AP543" s="12"/>
      <c r="AQ543" s="12"/>
      <c r="AR543" s="12"/>
    </row>
    <row r="544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I544" s="12"/>
      <c r="AJ544" s="13"/>
      <c r="AK544" s="12"/>
      <c r="AL544" s="13"/>
      <c r="AM544" s="13"/>
      <c r="AN544" s="12"/>
      <c r="AO544" s="14"/>
      <c r="AP544" s="12"/>
      <c r="AQ544" s="12"/>
      <c r="AR544" s="12"/>
    </row>
    <row r="545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I545" s="12"/>
      <c r="AJ545" s="13"/>
      <c r="AK545" s="12"/>
      <c r="AL545" s="13"/>
      <c r="AM545" s="13"/>
      <c r="AN545" s="12"/>
      <c r="AO545" s="14"/>
      <c r="AP545" s="12"/>
      <c r="AQ545" s="12"/>
      <c r="AR545" s="12"/>
    </row>
    <row r="546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I546" s="12"/>
      <c r="AJ546" s="13"/>
      <c r="AK546" s="12"/>
      <c r="AL546" s="13"/>
      <c r="AM546" s="13"/>
      <c r="AN546" s="12"/>
      <c r="AO546" s="14"/>
      <c r="AP546" s="12"/>
      <c r="AQ546" s="12"/>
      <c r="AR546" s="12"/>
    </row>
    <row r="547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I547" s="12"/>
      <c r="AJ547" s="13"/>
      <c r="AK547" s="12"/>
      <c r="AL547" s="13"/>
      <c r="AM547" s="13"/>
      <c r="AN547" s="12"/>
      <c r="AO547" s="14"/>
      <c r="AP547" s="12"/>
      <c r="AQ547" s="12"/>
      <c r="AR547" s="12"/>
    </row>
    <row r="548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I548" s="12"/>
      <c r="AJ548" s="13"/>
      <c r="AK548" s="12"/>
      <c r="AL548" s="13"/>
      <c r="AM548" s="13"/>
      <c r="AN548" s="12"/>
      <c r="AO548" s="14"/>
      <c r="AP548" s="12"/>
      <c r="AQ548" s="12"/>
      <c r="AR548" s="12"/>
    </row>
    <row r="549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I549" s="12"/>
      <c r="AJ549" s="13"/>
      <c r="AK549" s="12"/>
      <c r="AL549" s="13"/>
      <c r="AM549" s="13"/>
      <c r="AN549" s="12"/>
      <c r="AO549" s="14"/>
      <c r="AP549" s="12"/>
      <c r="AQ549" s="12"/>
      <c r="AR549" s="12"/>
    </row>
    <row r="550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I550" s="12"/>
      <c r="AJ550" s="13"/>
      <c r="AK550" s="12"/>
      <c r="AL550" s="13"/>
      <c r="AM550" s="13"/>
      <c r="AN550" s="12"/>
      <c r="AO550" s="14"/>
      <c r="AP550" s="12"/>
      <c r="AQ550" s="12"/>
      <c r="AR550" s="12"/>
    </row>
    <row r="551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I551" s="12"/>
      <c r="AJ551" s="13"/>
      <c r="AK551" s="12"/>
      <c r="AL551" s="13"/>
      <c r="AM551" s="13"/>
      <c r="AN551" s="12"/>
      <c r="AO551" s="14"/>
      <c r="AP551" s="12"/>
      <c r="AQ551" s="12"/>
      <c r="AR551" s="12"/>
    </row>
    <row r="55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I552" s="12"/>
      <c r="AJ552" s="13"/>
      <c r="AK552" s="12"/>
      <c r="AL552" s="13"/>
      <c r="AM552" s="13"/>
      <c r="AN552" s="12"/>
      <c r="AO552" s="14"/>
      <c r="AP552" s="12"/>
      <c r="AQ552" s="12"/>
      <c r="AR552" s="12"/>
    </row>
    <row r="553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I553" s="12"/>
      <c r="AJ553" s="13"/>
      <c r="AK553" s="12"/>
      <c r="AL553" s="13"/>
      <c r="AM553" s="13"/>
      <c r="AN553" s="12"/>
      <c r="AO553" s="14"/>
      <c r="AP553" s="12"/>
      <c r="AQ553" s="12"/>
      <c r="AR553" s="12"/>
    </row>
    <row r="554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I554" s="12"/>
      <c r="AJ554" s="13"/>
      <c r="AK554" s="12"/>
      <c r="AL554" s="13"/>
      <c r="AM554" s="13"/>
      <c r="AN554" s="12"/>
      <c r="AO554" s="14"/>
      <c r="AP554" s="12"/>
      <c r="AQ554" s="12"/>
      <c r="AR554" s="12"/>
    </row>
    <row r="555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I555" s="12"/>
      <c r="AJ555" s="13"/>
      <c r="AK555" s="12"/>
      <c r="AL555" s="13"/>
      <c r="AM555" s="13"/>
      <c r="AN555" s="12"/>
      <c r="AO555" s="14"/>
      <c r="AP555" s="12"/>
      <c r="AQ555" s="12"/>
      <c r="AR555" s="12"/>
    </row>
    <row r="556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I556" s="12"/>
      <c r="AJ556" s="13"/>
      <c r="AK556" s="12"/>
      <c r="AL556" s="13"/>
      <c r="AM556" s="13"/>
      <c r="AN556" s="12"/>
      <c r="AO556" s="14"/>
      <c r="AP556" s="12"/>
      <c r="AQ556" s="12"/>
      <c r="AR556" s="12"/>
    </row>
    <row r="557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I557" s="12"/>
      <c r="AJ557" s="13"/>
      <c r="AK557" s="12"/>
      <c r="AL557" s="13"/>
      <c r="AM557" s="13"/>
      <c r="AN557" s="12"/>
      <c r="AO557" s="14"/>
      <c r="AP557" s="12"/>
      <c r="AQ557" s="12"/>
      <c r="AR557" s="12"/>
    </row>
    <row r="558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I558" s="12"/>
      <c r="AJ558" s="13"/>
      <c r="AK558" s="12"/>
      <c r="AL558" s="13"/>
      <c r="AM558" s="13"/>
      <c r="AN558" s="12"/>
      <c r="AO558" s="14"/>
      <c r="AP558" s="12"/>
      <c r="AQ558" s="12"/>
      <c r="AR558" s="12"/>
    </row>
    <row r="559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I559" s="12"/>
      <c r="AJ559" s="13"/>
      <c r="AK559" s="12"/>
      <c r="AL559" s="13"/>
      <c r="AM559" s="13"/>
      <c r="AN559" s="12"/>
      <c r="AO559" s="14"/>
      <c r="AP559" s="12"/>
      <c r="AQ559" s="12"/>
      <c r="AR559" s="12"/>
    </row>
    <row r="560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I560" s="12"/>
      <c r="AJ560" s="13"/>
      <c r="AK560" s="12"/>
      <c r="AL560" s="13"/>
      <c r="AM560" s="13"/>
      <c r="AN560" s="12"/>
      <c r="AO560" s="14"/>
      <c r="AP560" s="12"/>
      <c r="AQ560" s="12"/>
      <c r="AR560" s="12"/>
    </row>
    <row r="561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I561" s="12"/>
      <c r="AJ561" s="13"/>
      <c r="AK561" s="12"/>
      <c r="AL561" s="13"/>
      <c r="AM561" s="13"/>
      <c r="AN561" s="12"/>
      <c r="AO561" s="14"/>
      <c r="AP561" s="12"/>
      <c r="AQ561" s="12"/>
      <c r="AR561" s="12"/>
    </row>
    <row r="56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I562" s="12"/>
      <c r="AJ562" s="13"/>
      <c r="AK562" s="12"/>
      <c r="AL562" s="13"/>
      <c r="AM562" s="13"/>
      <c r="AN562" s="12"/>
      <c r="AO562" s="14"/>
      <c r="AP562" s="12"/>
      <c r="AQ562" s="12"/>
      <c r="AR562" s="12"/>
    </row>
    <row r="563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I563" s="12"/>
      <c r="AJ563" s="13"/>
      <c r="AK563" s="12"/>
      <c r="AL563" s="13"/>
      <c r="AM563" s="13"/>
      <c r="AN563" s="12"/>
      <c r="AO563" s="14"/>
      <c r="AP563" s="12"/>
      <c r="AQ563" s="12"/>
      <c r="AR563" s="12"/>
    </row>
    <row r="564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I564" s="12"/>
      <c r="AJ564" s="13"/>
      <c r="AK564" s="12"/>
      <c r="AL564" s="13"/>
      <c r="AM564" s="13"/>
      <c r="AN564" s="12"/>
      <c r="AO564" s="14"/>
      <c r="AP564" s="12"/>
      <c r="AQ564" s="12"/>
      <c r="AR564" s="12"/>
    </row>
    <row r="565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I565" s="12"/>
      <c r="AJ565" s="13"/>
      <c r="AK565" s="12"/>
      <c r="AL565" s="13"/>
      <c r="AM565" s="13"/>
      <c r="AN565" s="12"/>
      <c r="AO565" s="14"/>
      <c r="AP565" s="12"/>
      <c r="AQ565" s="12"/>
      <c r="AR565" s="12"/>
    </row>
    <row r="566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I566" s="12"/>
      <c r="AJ566" s="13"/>
      <c r="AK566" s="12"/>
      <c r="AL566" s="13"/>
      <c r="AM566" s="13"/>
      <c r="AN566" s="12"/>
      <c r="AO566" s="14"/>
      <c r="AP566" s="12"/>
      <c r="AQ566" s="12"/>
      <c r="AR566" s="12"/>
    </row>
    <row r="567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I567" s="12"/>
      <c r="AJ567" s="13"/>
      <c r="AK567" s="12"/>
      <c r="AL567" s="13"/>
      <c r="AM567" s="13"/>
      <c r="AN567" s="12"/>
      <c r="AO567" s="14"/>
      <c r="AP567" s="12"/>
      <c r="AQ567" s="12"/>
      <c r="AR567" s="12"/>
    </row>
    <row r="568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I568" s="12"/>
      <c r="AJ568" s="13"/>
      <c r="AK568" s="12"/>
      <c r="AL568" s="13"/>
      <c r="AM568" s="13"/>
      <c r="AN568" s="12"/>
      <c r="AO568" s="14"/>
      <c r="AP568" s="12"/>
      <c r="AQ568" s="12"/>
      <c r="AR568" s="12"/>
    </row>
    <row r="569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I569" s="12"/>
      <c r="AJ569" s="13"/>
      <c r="AK569" s="12"/>
      <c r="AL569" s="13"/>
      <c r="AM569" s="13"/>
      <c r="AN569" s="12"/>
      <c r="AO569" s="14"/>
      <c r="AP569" s="12"/>
      <c r="AQ569" s="12"/>
      <c r="AR569" s="12"/>
    </row>
    <row r="570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I570" s="12"/>
      <c r="AJ570" s="13"/>
      <c r="AK570" s="12"/>
      <c r="AL570" s="13"/>
      <c r="AM570" s="13"/>
      <c r="AN570" s="12"/>
      <c r="AO570" s="14"/>
      <c r="AP570" s="12"/>
      <c r="AQ570" s="12"/>
      <c r="AR570" s="12"/>
    </row>
    <row r="571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I571" s="12"/>
      <c r="AJ571" s="13"/>
      <c r="AK571" s="12"/>
      <c r="AL571" s="13"/>
      <c r="AM571" s="13"/>
      <c r="AN571" s="12"/>
      <c r="AO571" s="14"/>
      <c r="AP571" s="12"/>
      <c r="AQ571" s="12"/>
      <c r="AR571" s="12"/>
    </row>
    <row r="57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I572" s="12"/>
      <c r="AJ572" s="13"/>
      <c r="AK572" s="12"/>
      <c r="AL572" s="13"/>
      <c r="AM572" s="13"/>
      <c r="AN572" s="12"/>
      <c r="AO572" s="14"/>
      <c r="AP572" s="12"/>
      <c r="AQ572" s="12"/>
      <c r="AR572" s="12"/>
    </row>
    <row r="573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I573" s="12"/>
      <c r="AJ573" s="13"/>
      <c r="AK573" s="12"/>
      <c r="AL573" s="13"/>
      <c r="AM573" s="13"/>
      <c r="AN573" s="12"/>
      <c r="AO573" s="14"/>
      <c r="AP573" s="12"/>
      <c r="AQ573" s="12"/>
      <c r="AR573" s="12"/>
    </row>
    <row r="574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I574" s="12"/>
      <c r="AJ574" s="13"/>
      <c r="AK574" s="12"/>
      <c r="AL574" s="13"/>
      <c r="AM574" s="13"/>
      <c r="AN574" s="12"/>
      <c r="AO574" s="14"/>
      <c r="AP574" s="12"/>
      <c r="AQ574" s="12"/>
      <c r="AR574" s="12"/>
    </row>
    <row r="575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I575" s="12"/>
      <c r="AJ575" s="13"/>
      <c r="AK575" s="12"/>
      <c r="AL575" s="13"/>
      <c r="AM575" s="13"/>
      <c r="AN575" s="12"/>
      <c r="AO575" s="14"/>
      <c r="AP575" s="12"/>
      <c r="AQ575" s="12"/>
      <c r="AR575" s="12"/>
    </row>
    <row r="576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I576" s="12"/>
      <c r="AJ576" s="13"/>
      <c r="AK576" s="12"/>
      <c r="AL576" s="13"/>
      <c r="AM576" s="13"/>
      <c r="AN576" s="12"/>
      <c r="AO576" s="14"/>
      <c r="AP576" s="12"/>
      <c r="AQ576" s="12"/>
      <c r="AR576" s="12"/>
    </row>
    <row r="577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I577" s="12"/>
      <c r="AJ577" s="13"/>
      <c r="AK577" s="12"/>
      <c r="AL577" s="13"/>
      <c r="AM577" s="13"/>
      <c r="AN577" s="12"/>
      <c r="AO577" s="14"/>
      <c r="AP577" s="12"/>
      <c r="AQ577" s="12"/>
      <c r="AR577" s="12"/>
    </row>
    <row r="578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I578" s="12"/>
      <c r="AJ578" s="13"/>
      <c r="AK578" s="12"/>
      <c r="AL578" s="13"/>
      <c r="AM578" s="13"/>
      <c r="AN578" s="12"/>
      <c r="AO578" s="14"/>
      <c r="AP578" s="12"/>
      <c r="AQ578" s="12"/>
      <c r="AR578" s="12"/>
    </row>
    <row r="579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I579" s="12"/>
      <c r="AJ579" s="13"/>
      <c r="AK579" s="12"/>
      <c r="AL579" s="13"/>
      <c r="AM579" s="13"/>
      <c r="AN579" s="12"/>
      <c r="AO579" s="14"/>
      <c r="AP579" s="12"/>
      <c r="AQ579" s="12"/>
      <c r="AR579" s="12"/>
    </row>
    <row r="580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I580" s="12"/>
      <c r="AJ580" s="13"/>
      <c r="AK580" s="12"/>
      <c r="AL580" s="13"/>
      <c r="AM580" s="13"/>
      <c r="AN580" s="12"/>
      <c r="AO580" s="14"/>
      <c r="AP580" s="12"/>
      <c r="AQ580" s="12"/>
      <c r="AR580" s="12"/>
    </row>
    <row r="581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I581" s="12"/>
      <c r="AJ581" s="13"/>
      <c r="AK581" s="12"/>
      <c r="AL581" s="13"/>
      <c r="AM581" s="13"/>
      <c r="AN581" s="12"/>
      <c r="AO581" s="14"/>
      <c r="AP581" s="12"/>
      <c r="AQ581" s="12"/>
      <c r="AR581" s="12"/>
    </row>
    <row r="58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I582" s="12"/>
      <c r="AJ582" s="13"/>
      <c r="AK582" s="12"/>
      <c r="AL582" s="13"/>
      <c r="AM582" s="13"/>
      <c r="AN582" s="12"/>
      <c r="AO582" s="14"/>
      <c r="AP582" s="12"/>
      <c r="AQ582" s="12"/>
      <c r="AR582" s="12"/>
    </row>
    <row r="583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I583" s="12"/>
      <c r="AJ583" s="13"/>
      <c r="AK583" s="12"/>
      <c r="AL583" s="13"/>
      <c r="AM583" s="13"/>
      <c r="AN583" s="12"/>
      <c r="AO583" s="14"/>
      <c r="AP583" s="12"/>
      <c r="AQ583" s="12"/>
      <c r="AR583" s="12"/>
    </row>
    <row r="584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I584" s="12"/>
      <c r="AJ584" s="13"/>
      <c r="AK584" s="12"/>
      <c r="AL584" s="13"/>
      <c r="AM584" s="13"/>
      <c r="AN584" s="12"/>
      <c r="AO584" s="14"/>
      <c r="AP584" s="12"/>
      <c r="AQ584" s="12"/>
      <c r="AR584" s="12"/>
    </row>
    <row r="585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I585" s="12"/>
      <c r="AJ585" s="13"/>
      <c r="AK585" s="12"/>
      <c r="AL585" s="13"/>
      <c r="AM585" s="13"/>
      <c r="AN585" s="12"/>
      <c r="AO585" s="14"/>
      <c r="AP585" s="12"/>
      <c r="AQ585" s="12"/>
      <c r="AR585" s="12"/>
    </row>
    <row r="586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I586" s="12"/>
      <c r="AJ586" s="13"/>
      <c r="AK586" s="12"/>
      <c r="AL586" s="13"/>
      <c r="AM586" s="13"/>
      <c r="AN586" s="12"/>
      <c r="AO586" s="14"/>
      <c r="AP586" s="12"/>
      <c r="AQ586" s="12"/>
      <c r="AR586" s="12"/>
    </row>
    <row r="587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I587" s="12"/>
      <c r="AJ587" s="13"/>
      <c r="AK587" s="12"/>
      <c r="AL587" s="13"/>
      <c r="AM587" s="13"/>
      <c r="AN587" s="12"/>
      <c r="AO587" s="14"/>
      <c r="AP587" s="12"/>
      <c r="AQ587" s="12"/>
      <c r="AR587" s="12"/>
    </row>
    <row r="588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I588" s="12"/>
      <c r="AJ588" s="13"/>
      <c r="AK588" s="12"/>
      <c r="AL588" s="13"/>
      <c r="AM588" s="13"/>
      <c r="AN588" s="12"/>
      <c r="AO588" s="14"/>
      <c r="AP588" s="12"/>
      <c r="AQ588" s="12"/>
      <c r="AR588" s="12"/>
    </row>
    <row r="589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I589" s="12"/>
      <c r="AJ589" s="13"/>
      <c r="AK589" s="12"/>
      <c r="AL589" s="13"/>
      <c r="AM589" s="13"/>
      <c r="AN589" s="12"/>
      <c r="AO589" s="14"/>
      <c r="AP589" s="12"/>
      <c r="AQ589" s="12"/>
      <c r="AR589" s="12"/>
    </row>
    <row r="590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I590" s="12"/>
      <c r="AJ590" s="13"/>
      <c r="AK590" s="12"/>
      <c r="AL590" s="13"/>
      <c r="AM590" s="13"/>
      <c r="AN590" s="12"/>
      <c r="AO590" s="14"/>
      <c r="AP590" s="12"/>
      <c r="AQ590" s="12"/>
      <c r="AR590" s="12"/>
    </row>
    <row r="591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I591" s="12"/>
      <c r="AJ591" s="13"/>
      <c r="AK591" s="12"/>
      <c r="AL591" s="13"/>
      <c r="AM591" s="13"/>
      <c r="AN591" s="12"/>
      <c r="AO591" s="14"/>
      <c r="AP591" s="12"/>
      <c r="AQ591" s="12"/>
      <c r="AR591" s="12"/>
    </row>
    <row r="59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I592" s="12"/>
      <c r="AJ592" s="13"/>
      <c r="AK592" s="12"/>
      <c r="AL592" s="13"/>
      <c r="AM592" s="13"/>
      <c r="AN592" s="12"/>
      <c r="AO592" s="14"/>
      <c r="AP592" s="12"/>
      <c r="AQ592" s="12"/>
      <c r="AR592" s="12"/>
    </row>
    <row r="593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I593" s="12"/>
      <c r="AJ593" s="13"/>
      <c r="AK593" s="12"/>
      <c r="AL593" s="13"/>
      <c r="AM593" s="13"/>
      <c r="AN593" s="12"/>
      <c r="AO593" s="14"/>
      <c r="AP593" s="12"/>
      <c r="AQ593" s="12"/>
      <c r="AR593" s="12"/>
    </row>
    <row r="594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I594" s="12"/>
      <c r="AJ594" s="13"/>
      <c r="AK594" s="12"/>
      <c r="AL594" s="13"/>
      <c r="AM594" s="13"/>
      <c r="AN594" s="12"/>
      <c r="AO594" s="14"/>
      <c r="AP594" s="12"/>
      <c r="AQ594" s="12"/>
      <c r="AR594" s="12"/>
    </row>
    <row r="595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I595" s="12"/>
      <c r="AJ595" s="13"/>
      <c r="AK595" s="12"/>
      <c r="AL595" s="13"/>
      <c r="AM595" s="13"/>
      <c r="AN595" s="12"/>
      <c r="AO595" s="14"/>
      <c r="AP595" s="12"/>
      <c r="AQ595" s="12"/>
      <c r="AR595" s="12"/>
    </row>
    <row r="596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I596" s="12"/>
      <c r="AJ596" s="13"/>
      <c r="AK596" s="12"/>
      <c r="AL596" s="13"/>
      <c r="AM596" s="13"/>
      <c r="AN596" s="12"/>
      <c r="AO596" s="14"/>
      <c r="AP596" s="12"/>
      <c r="AQ596" s="12"/>
      <c r="AR596" s="12"/>
    </row>
    <row r="597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I597" s="12"/>
      <c r="AJ597" s="13"/>
      <c r="AK597" s="12"/>
      <c r="AL597" s="13"/>
      <c r="AM597" s="13"/>
      <c r="AN597" s="12"/>
      <c r="AO597" s="14"/>
      <c r="AP597" s="12"/>
      <c r="AQ597" s="12"/>
      <c r="AR597" s="12"/>
    </row>
    <row r="598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I598" s="12"/>
      <c r="AJ598" s="13"/>
      <c r="AK598" s="12"/>
      <c r="AL598" s="13"/>
      <c r="AM598" s="13"/>
      <c r="AN598" s="12"/>
      <c r="AO598" s="14"/>
      <c r="AP598" s="12"/>
      <c r="AQ598" s="12"/>
      <c r="AR598" s="12"/>
    </row>
    <row r="599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I599" s="12"/>
      <c r="AJ599" s="13"/>
      <c r="AK599" s="12"/>
      <c r="AL599" s="13"/>
      <c r="AM599" s="13"/>
      <c r="AN599" s="12"/>
      <c r="AO599" s="14"/>
      <c r="AP599" s="12"/>
      <c r="AQ599" s="12"/>
      <c r="AR599" s="12"/>
    </row>
    <row r="600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I600" s="12"/>
      <c r="AJ600" s="13"/>
      <c r="AK600" s="12"/>
      <c r="AL600" s="13"/>
      <c r="AM600" s="13"/>
      <c r="AN600" s="12"/>
      <c r="AO600" s="14"/>
      <c r="AP600" s="12"/>
      <c r="AQ600" s="12"/>
      <c r="AR600" s="12"/>
    </row>
    <row r="601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I601" s="12"/>
      <c r="AJ601" s="13"/>
      <c r="AK601" s="12"/>
      <c r="AL601" s="13"/>
      <c r="AM601" s="13"/>
      <c r="AN601" s="12"/>
      <c r="AO601" s="14"/>
      <c r="AP601" s="12"/>
      <c r="AQ601" s="12"/>
      <c r="AR601" s="12"/>
    </row>
    <row r="60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I602" s="12"/>
      <c r="AJ602" s="13"/>
      <c r="AK602" s="12"/>
      <c r="AL602" s="13"/>
      <c r="AM602" s="13"/>
      <c r="AN602" s="12"/>
      <c r="AO602" s="14"/>
      <c r="AP602" s="12"/>
      <c r="AQ602" s="12"/>
      <c r="AR602" s="12"/>
    </row>
    <row r="603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I603" s="12"/>
      <c r="AJ603" s="13"/>
      <c r="AK603" s="12"/>
      <c r="AL603" s="13"/>
      <c r="AM603" s="13"/>
      <c r="AN603" s="12"/>
      <c r="AO603" s="14"/>
      <c r="AP603" s="12"/>
      <c r="AQ603" s="12"/>
      <c r="AR603" s="12"/>
    </row>
    <row r="604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I604" s="12"/>
      <c r="AJ604" s="13"/>
      <c r="AK604" s="12"/>
      <c r="AL604" s="13"/>
      <c r="AM604" s="13"/>
      <c r="AN604" s="12"/>
      <c r="AO604" s="14"/>
      <c r="AP604" s="12"/>
      <c r="AQ604" s="12"/>
      <c r="AR604" s="12"/>
    </row>
    <row r="605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I605" s="12"/>
      <c r="AJ605" s="13"/>
      <c r="AK605" s="12"/>
      <c r="AL605" s="13"/>
      <c r="AM605" s="13"/>
      <c r="AN605" s="12"/>
      <c r="AO605" s="14"/>
      <c r="AP605" s="12"/>
      <c r="AQ605" s="12"/>
      <c r="AR605" s="12"/>
    </row>
    <row r="606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I606" s="12"/>
      <c r="AJ606" s="13"/>
      <c r="AK606" s="12"/>
      <c r="AL606" s="13"/>
      <c r="AM606" s="13"/>
      <c r="AN606" s="12"/>
      <c r="AO606" s="14"/>
      <c r="AP606" s="12"/>
      <c r="AQ606" s="12"/>
      <c r="AR606" s="12"/>
    </row>
    <row r="607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I607" s="12"/>
      <c r="AJ607" s="13"/>
      <c r="AK607" s="12"/>
      <c r="AL607" s="13"/>
      <c r="AM607" s="13"/>
      <c r="AN607" s="12"/>
      <c r="AO607" s="14"/>
      <c r="AP607" s="12"/>
      <c r="AQ607" s="12"/>
      <c r="AR607" s="12"/>
    </row>
    <row r="608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I608" s="12"/>
      <c r="AJ608" s="13"/>
      <c r="AK608" s="12"/>
      <c r="AL608" s="13"/>
      <c r="AM608" s="13"/>
      <c r="AN608" s="12"/>
      <c r="AO608" s="14"/>
      <c r="AP608" s="12"/>
      <c r="AQ608" s="12"/>
      <c r="AR608" s="12"/>
    </row>
    <row r="609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I609" s="12"/>
      <c r="AJ609" s="13"/>
      <c r="AK609" s="12"/>
      <c r="AL609" s="13"/>
      <c r="AM609" s="13"/>
      <c r="AN609" s="12"/>
      <c r="AO609" s="14"/>
      <c r="AP609" s="12"/>
      <c r="AQ609" s="12"/>
      <c r="AR609" s="12"/>
    </row>
    <row r="610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I610" s="12"/>
      <c r="AJ610" s="13"/>
      <c r="AK610" s="12"/>
      <c r="AL610" s="13"/>
      <c r="AM610" s="13"/>
      <c r="AN610" s="12"/>
      <c r="AO610" s="14"/>
      <c r="AP610" s="12"/>
      <c r="AQ610" s="12"/>
      <c r="AR610" s="12"/>
    </row>
    <row r="611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I611" s="12"/>
      <c r="AJ611" s="13"/>
      <c r="AK611" s="12"/>
      <c r="AL611" s="13"/>
      <c r="AM611" s="13"/>
      <c r="AN611" s="12"/>
      <c r="AO611" s="14"/>
      <c r="AP611" s="12"/>
      <c r="AQ611" s="12"/>
      <c r="AR611" s="12"/>
    </row>
    <row r="61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I612" s="12"/>
      <c r="AJ612" s="13"/>
      <c r="AK612" s="12"/>
      <c r="AL612" s="13"/>
      <c r="AM612" s="13"/>
      <c r="AN612" s="12"/>
      <c r="AO612" s="14"/>
      <c r="AP612" s="12"/>
      <c r="AQ612" s="12"/>
      <c r="AR612" s="12"/>
    </row>
    <row r="613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I613" s="12"/>
      <c r="AJ613" s="13"/>
      <c r="AK613" s="12"/>
      <c r="AL613" s="13"/>
      <c r="AM613" s="13"/>
      <c r="AN613" s="12"/>
      <c r="AO613" s="14"/>
      <c r="AP613" s="12"/>
      <c r="AQ613" s="12"/>
      <c r="AR613" s="12"/>
    </row>
    <row r="614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I614" s="12"/>
      <c r="AJ614" s="13"/>
      <c r="AK614" s="12"/>
      <c r="AL614" s="13"/>
      <c r="AM614" s="13"/>
      <c r="AN614" s="12"/>
      <c r="AO614" s="14"/>
      <c r="AP614" s="12"/>
      <c r="AQ614" s="12"/>
      <c r="AR614" s="12"/>
    </row>
    <row r="615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I615" s="12"/>
      <c r="AJ615" s="13"/>
      <c r="AK615" s="12"/>
      <c r="AL615" s="13"/>
      <c r="AM615" s="13"/>
      <c r="AN615" s="12"/>
      <c r="AO615" s="14"/>
      <c r="AP615" s="12"/>
      <c r="AQ615" s="12"/>
      <c r="AR615" s="12"/>
    </row>
    <row r="616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I616" s="12"/>
      <c r="AJ616" s="13"/>
      <c r="AK616" s="12"/>
      <c r="AL616" s="13"/>
      <c r="AM616" s="13"/>
      <c r="AN616" s="12"/>
      <c r="AO616" s="14"/>
      <c r="AP616" s="12"/>
      <c r="AQ616" s="12"/>
      <c r="AR616" s="12"/>
    </row>
    <row r="617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I617" s="12"/>
      <c r="AJ617" s="13"/>
      <c r="AK617" s="12"/>
      <c r="AL617" s="13"/>
      <c r="AM617" s="13"/>
      <c r="AN617" s="12"/>
      <c r="AO617" s="14"/>
      <c r="AP617" s="12"/>
      <c r="AQ617" s="12"/>
      <c r="AR617" s="12"/>
    </row>
    <row r="618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I618" s="12"/>
      <c r="AJ618" s="13"/>
      <c r="AK618" s="12"/>
      <c r="AL618" s="13"/>
      <c r="AM618" s="13"/>
      <c r="AN618" s="12"/>
      <c r="AO618" s="14"/>
      <c r="AP618" s="12"/>
      <c r="AQ618" s="12"/>
      <c r="AR618" s="12"/>
    </row>
    <row r="619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I619" s="12"/>
      <c r="AJ619" s="13"/>
      <c r="AK619" s="12"/>
      <c r="AL619" s="13"/>
      <c r="AM619" s="13"/>
      <c r="AN619" s="12"/>
      <c r="AO619" s="14"/>
      <c r="AP619" s="12"/>
      <c r="AQ619" s="12"/>
      <c r="AR619" s="12"/>
    </row>
    <row r="620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I620" s="12"/>
      <c r="AJ620" s="13"/>
      <c r="AK620" s="12"/>
      <c r="AL620" s="13"/>
      <c r="AM620" s="13"/>
      <c r="AN620" s="12"/>
      <c r="AO620" s="14"/>
      <c r="AP620" s="12"/>
      <c r="AQ620" s="12"/>
      <c r="AR620" s="12"/>
    </row>
    <row r="621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I621" s="12"/>
      <c r="AJ621" s="13"/>
      <c r="AK621" s="12"/>
      <c r="AL621" s="13"/>
      <c r="AM621" s="13"/>
      <c r="AN621" s="12"/>
      <c r="AO621" s="14"/>
      <c r="AP621" s="12"/>
      <c r="AQ621" s="12"/>
      <c r="AR621" s="12"/>
    </row>
    <row r="62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I622" s="12"/>
      <c r="AJ622" s="13"/>
      <c r="AK622" s="12"/>
      <c r="AL622" s="13"/>
      <c r="AM622" s="13"/>
      <c r="AN622" s="12"/>
      <c r="AO622" s="14"/>
      <c r="AP622" s="12"/>
      <c r="AQ622" s="12"/>
      <c r="AR622" s="12"/>
    </row>
    <row r="623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I623" s="12"/>
      <c r="AJ623" s="13"/>
      <c r="AK623" s="12"/>
      <c r="AL623" s="13"/>
      <c r="AM623" s="13"/>
      <c r="AN623" s="12"/>
      <c r="AO623" s="14"/>
      <c r="AP623" s="12"/>
      <c r="AQ623" s="12"/>
      <c r="AR623" s="12"/>
    </row>
    <row r="624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I624" s="12"/>
      <c r="AJ624" s="13"/>
      <c r="AK624" s="12"/>
      <c r="AL624" s="13"/>
      <c r="AM624" s="13"/>
      <c r="AN624" s="12"/>
      <c r="AO624" s="14"/>
      <c r="AP624" s="12"/>
      <c r="AQ624" s="12"/>
      <c r="AR624" s="12"/>
    </row>
    <row r="625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I625" s="12"/>
      <c r="AJ625" s="13"/>
      <c r="AK625" s="12"/>
      <c r="AL625" s="13"/>
      <c r="AM625" s="13"/>
      <c r="AN625" s="12"/>
      <c r="AO625" s="14"/>
      <c r="AP625" s="12"/>
      <c r="AQ625" s="12"/>
      <c r="AR625" s="12"/>
    </row>
    <row r="626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I626" s="12"/>
      <c r="AJ626" s="13"/>
      <c r="AK626" s="12"/>
      <c r="AL626" s="13"/>
      <c r="AM626" s="13"/>
      <c r="AN626" s="12"/>
      <c r="AO626" s="14"/>
      <c r="AP626" s="12"/>
      <c r="AQ626" s="12"/>
      <c r="AR626" s="12"/>
    </row>
    <row r="627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I627" s="12"/>
      <c r="AJ627" s="13"/>
      <c r="AK627" s="12"/>
      <c r="AL627" s="13"/>
      <c r="AM627" s="13"/>
      <c r="AN627" s="12"/>
      <c r="AO627" s="14"/>
      <c r="AP627" s="12"/>
      <c r="AQ627" s="12"/>
      <c r="AR627" s="12"/>
    </row>
    <row r="628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I628" s="12"/>
      <c r="AJ628" s="13"/>
      <c r="AK628" s="12"/>
      <c r="AL628" s="13"/>
      <c r="AM628" s="13"/>
      <c r="AN628" s="12"/>
      <c r="AO628" s="14"/>
      <c r="AP628" s="12"/>
      <c r="AQ628" s="12"/>
      <c r="AR628" s="12"/>
    </row>
    <row r="629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I629" s="12"/>
      <c r="AJ629" s="13"/>
      <c r="AK629" s="12"/>
      <c r="AL629" s="13"/>
      <c r="AM629" s="13"/>
      <c r="AN629" s="12"/>
      <c r="AO629" s="14"/>
      <c r="AP629" s="12"/>
      <c r="AQ629" s="12"/>
      <c r="AR629" s="12"/>
    </row>
    <row r="630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I630" s="12"/>
      <c r="AJ630" s="13"/>
      <c r="AK630" s="12"/>
      <c r="AL630" s="13"/>
      <c r="AM630" s="13"/>
      <c r="AN630" s="12"/>
      <c r="AO630" s="14"/>
      <c r="AP630" s="12"/>
      <c r="AQ630" s="12"/>
      <c r="AR630" s="12"/>
    </row>
    <row r="631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I631" s="12"/>
      <c r="AJ631" s="13"/>
      <c r="AK631" s="12"/>
      <c r="AL631" s="13"/>
      <c r="AM631" s="13"/>
      <c r="AN631" s="12"/>
      <c r="AO631" s="14"/>
      <c r="AP631" s="12"/>
      <c r="AQ631" s="12"/>
      <c r="AR631" s="12"/>
    </row>
    <row r="63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I632" s="12"/>
      <c r="AJ632" s="13"/>
      <c r="AK632" s="12"/>
      <c r="AL632" s="13"/>
      <c r="AM632" s="13"/>
      <c r="AN632" s="12"/>
      <c r="AO632" s="14"/>
      <c r="AP632" s="12"/>
      <c r="AQ632" s="12"/>
      <c r="AR632" s="12"/>
    </row>
    <row r="633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I633" s="12"/>
      <c r="AJ633" s="13"/>
      <c r="AK633" s="12"/>
      <c r="AL633" s="13"/>
      <c r="AM633" s="13"/>
      <c r="AN633" s="12"/>
      <c r="AO633" s="14"/>
      <c r="AP633" s="12"/>
      <c r="AQ633" s="12"/>
      <c r="AR633" s="12"/>
    </row>
    <row r="634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I634" s="12"/>
      <c r="AJ634" s="13"/>
      <c r="AK634" s="12"/>
      <c r="AL634" s="13"/>
      <c r="AM634" s="13"/>
      <c r="AN634" s="12"/>
      <c r="AO634" s="14"/>
      <c r="AP634" s="12"/>
      <c r="AQ634" s="12"/>
      <c r="AR634" s="12"/>
    </row>
    <row r="635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I635" s="12"/>
      <c r="AJ635" s="13"/>
      <c r="AK635" s="12"/>
      <c r="AL635" s="13"/>
      <c r="AM635" s="13"/>
      <c r="AN635" s="12"/>
      <c r="AO635" s="14"/>
      <c r="AP635" s="12"/>
      <c r="AQ635" s="12"/>
      <c r="AR635" s="12"/>
    </row>
    <row r="636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I636" s="12"/>
      <c r="AJ636" s="13"/>
      <c r="AK636" s="12"/>
      <c r="AL636" s="13"/>
      <c r="AM636" s="13"/>
      <c r="AN636" s="12"/>
      <c r="AO636" s="14"/>
      <c r="AP636" s="12"/>
      <c r="AQ636" s="12"/>
      <c r="AR636" s="12"/>
    </row>
    <row r="637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I637" s="12"/>
      <c r="AJ637" s="13"/>
      <c r="AK637" s="12"/>
      <c r="AL637" s="13"/>
      <c r="AM637" s="13"/>
      <c r="AN637" s="12"/>
      <c r="AO637" s="14"/>
      <c r="AP637" s="12"/>
      <c r="AQ637" s="12"/>
      <c r="AR637" s="12"/>
    </row>
    <row r="638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I638" s="12"/>
      <c r="AJ638" s="13"/>
      <c r="AK638" s="12"/>
      <c r="AL638" s="13"/>
      <c r="AM638" s="13"/>
      <c r="AN638" s="12"/>
      <c r="AO638" s="14"/>
      <c r="AP638" s="12"/>
      <c r="AQ638" s="12"/>
      <c r="AR638" s="12"/>
    </row>
    <row r="639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I639" s="12"/>
      <c r="AJ639" s="13"/>
      <c r="AK639" s="12"/>
      <c r="AL639" s="13"/>
      <c r="AM639" s="13"/>
      <c r="AN639" s="12"/>
      <c r="AO639" s="14"/>
      <c r="AP639" s="12"/>
      <c r="AQ639" s="12"/>
      <c r="AR639" s="12"/>
    </row>
    <row r="640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I640" s="12"/>
      <c r="AJ640" s="13"/>
      <c r="AK640" s="12"/>
      <c r="AL640" s="13"/>
      <c r="AM640" s="13"/>
      <c r="AN640" s="12"/>
      <c r="AO640" s="14"/>
      <c r="AP640" s="12"/>
      <c r="AQ640" s="12"/>
      <c r="AR640" s="12"/>
    </row>
    <row r="641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I641" s="12"/>
      <c r="AJ641" s="13"/>
      <c r="AK641" s="12"/>
      <c r="AL641" s="13"/>
      <c r="AM641" s="13"/>
      <c r="AN641" s="12"/>
      <c r="AO641" s="14"/>
      <c r="AP641" s="12"/>
      <c r="AQ641" s="12"/>
      <c r="AR641" s="12"/>
    </row>
    <row r="64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I642" s="12"/>
      <c r="AJ642" s="13"/>
      <c r="AK642" s="12"/>
      <c r="AL642" s="13"/>
      <c r="AM642" s="13"/>
      <c r="AN642" s="12"/>
      <c r="AO642" s="14"/>
      <c r="AP642" s="12"/>
      <c r="AQ642" s="12"/>
      <c r="AR642" s="12"/>
    </row>
    <row r="643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I643" s="12"/>
      <c r="AJ643" s="13"/>
      <c r="AK643" s="12"/>
      <c r="AL643" s="13"/>
      <c r="AM643" s="13"/>
      <c r="AN643" s="12"/>
      <c r="AO643" s="14"/>
      <c r="AP643" s="12"/>
      <c r="AQ643" s="12"/>
      <c r="AR643" s="12"/>
    </row>
    <row r="644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I644" s="12"/>
      <c r="AJ644" s="13"/>
      <c r="AK644" s="12"/>
      <c r="AL644" s="13"/>
      <c r="AM644" s="13"/>
      <c r="AN644" s="12"/>
      <c r="AO644" s="14"/>
      <c r="AP644" s="12"/>
      <c r="AQ644" s="12"/>
      <c r="AR644" s="12"/>
    </row>
    <row r="645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I645" s="12"/>
      <c r="AJ645" s="13"/>
      <c r="AK645" s="12"/>
      <c r="AL645" s="13"/>
      <c r="AM645" s="13"/>
      <c r="AN645" s="12"/>
      <c r="AO645" s="14"/>
      <c r="AP645" s="12"/>
      <c r="AQ645" s="12"/>
      <c r="AR645" s="12"/>
    </row>
    <row r="646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I646" s="12"/>
      <c r="AJ646" s="13"/>
      <c r="AK646" s="12"/>
      <c r="AL646" s="13"/>
      <c r="AM646" s="13"/>
      <c r="AN646" s="12"/>
      <c r="AO646" s="14"/>
      <c r="AP646" s="12"/>
      <c r="AQ646" s="12"/>
      <c r="AR646" s="12"/>
    </row>
    <row r="647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I647" s="12"/>
      <c r="AJ647" s="13"/>
      <c r="AK647" s="12"/>
      <c r="AL647" s="13"/>
      <c r="AM647" s="13"/>
      <c r="AN647" s="12"/>
      <c r="AO647" s="14"/>
      <c r="AP647" s="12"/>
      <c r="AQ647" s="12"/>
      <c r="AR647" s="12"/>
    </row>
    <row r="648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I648" s="12"/>
      <c r="AJ648" s="13"/>
      <c r="AK648" s="12"/>
      <c r="AL648" s="13"/>
      <c r="AM648" s="13"/>
      <c r="AN648" s="12"/>
      <c r="AO648" s="14"/>
      <c r="AP648" s="12"/>
      <c r="AQ648" s="12"/>
      <c r="AR648" s="12"/>
    </row>
    <row r="649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I649" s="12"/>
      <c r="AJ649" s="13"/>
      <c r="AK649" s="12"/>
      <c r="AL649" s="13"/>
      <c r="AM649" s="13"/>
      <c r="AN649" s="12"/>
      <c r="AO649" s="14"/>
      <c r="AP649" s="12"/>
      <c r="AQ649" s="12"/>
      <c r="AR649" s="12"/>
    </row>
    <row r="650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I650" s="12"/>
      <c r="AJ650" s="13"/>
      <c r="AK650" s="12"/>
      <c r="AL650" s="13"/>
      <c r="AM650" s="13"/>
      <c r="AN650" s="12"/>
      <c r="AO650" s="14"/>
      <c r="AP650" s="12"/>
      <c r="AQ650" s="12"/>
      <c r="AR650" s="12"/>
    </row>
    <row r="651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I651" s="12"/>
      <c r="AJ651" s="13"/>
      <c r="AK651" s="12"/>
      <c r="AL651" s="13"/>
      <c r="AM651" s="13"/>
      <c r="AN651" s="12"/>
      <c r="AO651" s="14"/>
      <c r="AP651" s="12"/>
      <c r="AQ651" s="12"/>
      <c r="AR651" s="12"/>
    </row>
    <row r="65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I652" s="12"/>
      <c r="AJ652" s="13"/>
      <c r="AK652" s="12"/>
      <c r="AL652" s="13"/>
      <c r="AM652" s="13"/>
      <c r="AN652" s="12"/>
      <c r="AO652" s="14"/>
      <c r="AP652" s="12"/>
      <c r="AQ652" s="12"/>
      <c r="AR652" s="12"/>
    </row>
    <row r="653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I653" s="12"/>
      <c r="AJ653" s="13"/>
      <c r="AK653" s="12"/>
      <c r="AL653" s="13"/>
      <c r="AM653" s="13"/>
      <c r="AN653" s="12"/>
      <c r="AO653" s="14"/>
      <c r="AP653" s="12"/>
      <c r="AQ653" s="12"/>
      <c r="AR653" s="12"/>
    </row>
    <row r="654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I654" s="12"/>
      <c r="AJ654" s="13"/>
      <c r="AK654" s="12"/>
      <c r="AL654" s="13"/>
      <c r="AM654" s="13"/>
      <c r="AN654" s="12"/>
      <c r="AO654" s="14"/>
      <c r="AP654" s="12"/>
      <c r="AQ654" s="12"/>
      <c r="AR654" s="12"/>
    </row>
    <row r="655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I655" s="12"/>
      <c r="AJ655" s="13"/>
      <c r="AK655" s="12"/>
      <c r="AL655" s="13"/>
      <c r="AM655" s="13"/>
      <c r="AN655" s="12"/>
      <c r="AO655" s="14"/>
      <c r="AP655" s="12"/>
      <c r="AQ655" s="12"/>
      <c r="AR655" s="12"/>
    </row>
    <row r="656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I656" s="12"/>
      <c r="AJ656" s="13"/>
      <c r="AK656" s="12"/>
      <c r="AL656" s="13"/>
      <c r="AM656" s="13"/>
      <c r="AN656" s="12"/>
      <c r="AO656" s="14"/>
      <c r="AP656" s="12"/>
      <c r="AQ656" s="12"/>
      <c r="AR656" s="12"/>
    </row>
    <row r="657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I657" s="12"/>
      <c r="AJ657" s="13"/>
      <c r="AK657" s="12"/>
      <c r="AL657" s="13"/>
      <c r="AM657" s="13"/>
      <c r="AN657" s="12"/>
      <c r="AO657" s="14"/>
      <c r="AP657" s="12"/>
      <c r="AQ657" s="12"/>
      <c r="AR657" s="12"/>
    </row>
    <row r="658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I658" s="12"/>
      <c r="AJ658" s="13"/>
      <c r="AK658" s="12"/>
      <c r="AL658" s="13"/>
      <c r="AM658" s="13"/>
      <c r="AN658" s="12"/>
      <c r="AO658" s="14"/>
      <c r="AP658" s="12"/>
      <c r="AQ658" s="12"/>
      <c r="AR658" s="12"/>
    </row>
    <row r="659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I659" s="12"/>
      <c r="AJ659" s="13"/>
      <c r="AK659" s="12"/>
      <c r="AL659" s="13"/>
      <c r="AM659" s="13"/>
      <c r="AN659" s="12"/>
      <c r="AO659" s="14"/>
      <c r="AP659" s="12"/>
      <c r="AQ659" s="12"/>
      <c r="AR659" s="12"/>
    </row>
    <row r="660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I660" s="12"/>
      <c r="AJ660" s="13"/>
      <c r="AK660" s="12"/>
      <c r="AL660" s="13"/>
      <c r="AM660" s="13"/>
      <c r="AN660" s="12"/>
      <c r="AO660" s="14"/>
      <c r="AP660" s="12"/>
      <c r="AQ660" s="12"/>
      <c r="AR660" s="12"/>
    </row>
    <row r="661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I661" s="12"/>
      <c r="AJ661" s="13"/>
      <c r="AK661" s="12"/>
      <c r="AL661" s="13"/>
      <c r="AM661" s="13"/>
      <c r="AN661" s="12"/>
      <c r="AO661" s="14"/>
      <c r="AP661" s="12"/>
      <c r="AQ661" s="12"/>
      <c r="AR661" s="12"/>
    </row>
    <row r="66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I662" s="12"/>
      <c r="AJ662" s="13"/>
      <c r="AK662" s="12"/>
      <c r="AL662" s="13"/>
      <c r="AM662" s="13"/>
      <c r="AN662" s="12"/>
      <c r="AO662" s="14"/>
      <c r="AP662" s="12"/>
      <c r="AQ662" s="12"/>
      <c r="AR662" s="12"/>
    </row>
    <row r="663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I663" s="12"/>
      <c r="AJ663" s="13"/>
      <c r="AK663" s="12"/>
      <c r="AL663" s="13"/>
      <c r="AM663" s="13"/>
      <c r="AN663" s="12"/>
      <c r="AO663" s="14"/>
      <c r="AP663" s="12"/>
      <c r="AQ663" s="12"/>
      <c r="AR663" s="12"/>
    </row>
    <row r="664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I664" s="12"/>
      <c r="AJ664" s="13"/>
      <c r="AK664" s="12"/>
      <c r="AL664" s="13"/>
      <c r="AM664" s="13"/>
      <c r="AN664" s="12"/>
      <c r="AO664" s="14"/>
      <c r="AP664" s="12"/>
      <c r="AQ664" s="12"/>
      <c r="AR664" s="12"/>
    </row>
    <row r="665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I665" s="12"/>
      <c r="AJ665" s="13"/>
      <c r="AK665" s="12"/>
      <c r="AL665" s="13"/>
      <c r="AM665" s="13"/>
      <c r="AN665" s="12"/>
      <c r="AO665" s="14"/>
      <c r="AP665" s="12"/>
      <c r="AQ665" s="12"/>
      <c r="AR665" s="12"/>
    </row>
    <row r="666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I666" s="12"/>
      <c r="AJ666" s="13"/>
      <c r="AK666" s="12"/>
      <c r="AL666" s="13"/>
      <c r="AM666" s="13"/>
      <c r="AN666" s="12"/>
      <c r="AO666" s="14"/>
      <c r="AP666" s="12"/>
      <c r="AQ666" s="12"/>
      <c r="AR666" s="12"/>
    </row>
    <row r="667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I667" s="12"/>
      <c r="AJ667" s="13"/>
      <c r="AK667" s="12"/>
      <c r="AL667" s="13"/>
      <c r="AM667" s="13"/>
      <c r="AN667" s="12"/>
      <c r="AO667" s="14"/>
      <c r="AP667" s="12"/>
      <c r="AQ667" s="12"/>
      <c r="AR667" s="12"/>
    </row>
    <row r="668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I668" s="12"/>
      <c r="AJ668" s="13"/>
      <c r="AK668" s="12"/>
      <c r="AL668" s="13"/>
      <c r="AM668" s="13"/>
      <c r="AN668" s="12"/>
      <c r="AO668" s="14"/>
      <c r="AP668" s="12"/>
      <c r="AQ668" s="12"/>
      <c r="AR668" s="12"/>
    </row>
    <row r="669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I669" s="12"/>
      <c r="AJ669" s="13"/>
      <c r="AK669" s="12"/>
      <c r="AL669" s="13"/>
      <c r="AM669" s="13"/>
      <c r="AN669" s="12"/>
      <c r="AO669" s="14"/>
      <c r="AP669" s="12"/>
      <c r="AQ669" s="12"/>
      <c r="AR669" s="12"/>
    </row>
    <row r="670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I670" s="12"/>
      <c r="AJ670" s="13"/>
      <c r="AK670" s="12"/>
      <c r="AL670" s="13"/>
      <c r="AM670" s="13"/>
      <c r="AN670" s="12"/>
      <c r="AO670" s="14"/>
      <c r="AP670" s="12"/>
      <c r="AQ670" s="12"/>
      <c r="AR670" s="12"/>
    </row>
    <row r="671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I671" s="12"/>
      <c r="AJ671" s="13"/>
      <c r="AK671" s="12"/>
      <c r="AL671" s="13"/>
      <c r="AM671" s="13"/>
      <c r="AN671" s="12"/>
      <c r="AO671" s="14"/>
      <c r="AP671" s="12"/>
      <c r="AQ671" s="12"/>
      <c r="AR671" s="12"/>
    </row>
    <row r="67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I672" s="12"/>
      <c r="AJ672" s="13"/>
      <c r="AK672" s="12"/>
      <c r="AL672" s="13"/>
      <c r="AM672" s="13"/>
      <c r="AN672" s="12"/>
      <c r="AO672" s="14"/>
      <c r="AP672" s="12"/>
      <c r="AQ672" s="12"/>
      <c r="AR672" s="12"/>
    </row>
    <row r="673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I673" s="12"/>
      <c r="AJ673" s="13"/>
      <c r="AK673" s="12"/>
      <c r="AL673" s="13"/>
      <c r="AM673" s="13"/>
      <c r="AN673" s="12"/>
      <c r="AO673" s="14"/>
      <c r="AP673" s="12"/>
      <c r="AQ673" s="12"/>
      <c r="AR673" s="12"/>
    </row>
    <row r="674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I674" s="12"/>
      <c r="AJ674" s="13"/>
      <c r="AK674" s="12"/>
      <c r="AL674" s="13"/>
      <c r="AM674" s="13"/>
      <c r="AN674" s="12"/>
      <c r="AO674" s="14"/>
      <c r="AP674" s="12"/>
      <c r="AQ674" s="12"/>
      <c r="AR674" s="12"/>
    </row>
    <row r="675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I675" s="12"/>
      <c r="AJ675" s="13"/>
      <c r="AK675" s="12"/>
      <c r="AL675" s="13"/>
      <c r="AM675" s="13"/>
      <c r="AN675" s="12"/>
      <c r="AO675" s="14"/>
      <c r="AP675" s="12"/>
      <c r="AQ675" s="12"/>
      <c r="AR675" s="12"/>
    </row>
    <row r="676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I676" s="12"/>
      <c r="AJ676" s="13"/>
      <c r="AK676" s="12"/>
      <c r="AL676" s="13"/>
      <c r="AM676" s="13"/>
      <c r="AN676" s="12"/>
      <c r="AO676" s="14"/>
      <c r="AP676" s="12"/>
      <c r="AQ676" s="12"/>
      <c r="AR676" s="12"/>
    </row>
    <row r="677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I677" s="12"/>
      <c r="AJ677" s="13"/>
      <c r="AK677" s="12"/>
      <c r="AL677" s="13"/>
      <c r="AM677" s="13"/>
      <c r="AN677" s="12"/>
      <c r="AO677" s="14"/>
      <c r="AP677" s="12"/>
      <c r="AQ677" s="12"/>
      <c r="AR677" s="12"/>
    </row>
    <row r="678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I678" s="12"/>
      <c r="AJ678" s="13"/>
      <c r="AK678" s="12"/>
      <c r="AL678" s="13"/>
      <c r="AM678" s="13"/>
      <c r="AN678" s="12"/>
      <c r="AO678" s="14"/>
      <c r="AP678" s="12"/>
      <c r="AQ678" s="12"/>
      <c r="AR678" s="12"/>
    </row>
    <row r="679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I679" s="12"/>
      <c r="AJ679" s="13"/>
      <c r="AK679" s="12"/>
      <c r="AL679" s="13"/>
      <c r="AM679" s="13"/>
      <c r="AN679" s="12"/>
      <c r="AO679" s="14"/>
      <c r="AP679" s="12"/>
      <c r="AQ679" s="12"/>
      <c r="AR679" s="12"/>
    </row>
    <row r="680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I680" s="12"/>
      <c r="AJ680" s="13"/>
      <c r="AK680" s="12"/>
      <c r="AL680" s="13"/>
      <c r="AM680" s="13"/>
      <c r="AN680" s="12"/>
      <c r="AO680" s="14"/>
      <c r="AP680" s="12"/>
      <c r="AQ680" s="12"/>
      <c r="AR680" s="12"/>
    </row>
    <row r="681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I681" s="12"/>
      <c r="AJ681" s="13"/>
      <c r="AK681" s="12"/>
      <c r="AL681" s="13"/>
      <c r="AM681" s="13"/>
      <c r="AN681" s="12"/>
      <c r="AO681" s="14"/>
      <c r="AP681" s="12"/>
      <c r="AQ681" s="12"/>
      <c r="AR681" s="12"/>
    </row>
    <row r="68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I682" s="12"/>
      <c r="AJ682" s="13"/>
      <c r="AK682" s="12"/>
      <c r="AL682" s="13"/>
      <c r="AM682" s="13"/>
      <c r="AN682" s="12"/>
      <c r="AO682" s="14"/>
      <c r="AP682" s="12"/>
      <c r="AQ682" s="12"/>
      <c r="AR682" s="12"/>
    </row>
    <row r="683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I683" s="12"/>
      <c r="AJ683" s="13"/>
      <c r="AK683" s="12"/>
      <c r="AL683" s="13"/>
      <c r="AM683" s="13"/>
      <c r="AN683" s="12"/>
      <c r="AO683" s="14"/>
      <c r="AP683" s="12"/>
      <c r="AQ683" s="12"/>
      <c r="AR683" s="12"/>
    </row>
    <row r="684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I684" s="12"/>
      <c r="AJ684" s="13"/>
      <c r="AK684" s="12"/>
      <c r="AL684" s="13"/>
      <c r="AM684" s="13"/>
      <c r="AN684" s="12"/>
      <c r="AO684" s="14"/>
      <c r="AP684" s="12"/>
      <c r="AQ684" s="12"/>
      <c r="AR684" s="12"/>
    </row>
    <row r="685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I685" s="12"/>
      <c r="AJ685" s="13"/>
      <c r="AK685" s="12"/>
      <c r="AL685" s="13"/>
      <c r="AM685" s="13"/>
      <c r="AN685" s="12"/>
      <c r="AO685" s="14"/>
      <c r="AP685" s="12"/>
      <c r="AQ685" s="12"/>
      <c r="AR685" s="12"/>
    </row>
    <row r="686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I686" s="12"/>
      <c r="AJ686" s="13"/>
      <c r="AK686" s="12"/>
      <c r="AL686" s="13"/>
      <c r="AM686" s="13"/>
      <c r="AN686" s="12"/>
      <c r="AO686" s="14"/>
      <c r="AP686" s="12"/>
      <c r="AQ686" s="12"/>
      <c r="AR686" s="12"/>
    </row>
    <row r="687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I687" s="12"/>
      <c r="AJ687" s="13"/>
      <c r="AK687" s="12"/>
      <c r="AL687" s="13"/>
      <c r="AM687" s="13"/>
      <c r="AN687" s="12"/>
      <c r="AO687" s="14"/>
      <c r="AP687" s="12"/>
      <c r="AQ687" s="12"/>
      <c r="AR687" s="12"/>
    </row>
    <row r="688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I688" s="12"/>
      <c r="AJ688" s="13"/>
      <c r="AK688" s="12"/>
      <c r="AL688" s="13"/>
      <c r="AM688" s="13"/>
      <c r="AN688" s="12"/>
      <c r="AO688" s="14"/>
      <c r="AP688" s="12"/>
      <c r="AQ688" s="12"/>
      <c r="AR688" s="12"/>
    </row>
    <row r="689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I689" s="12"/>
      <c r="AJ689" s="13"/>
      <c r="AK689" s="12"/>
      <c r="AL689" s="13"/>
      <c r="AM689" s="13"/>
      <c r="AN689" s="12"/>
      <c r="AO689" s="14"/>
      <c r="AP689" s="12"/>
      <c r="AQ689" s="12"/>
      <c r="AR689" s="12"/>
    </row>
    <row r="690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I690" s="12"/>
      <c r="AJ690" s="13"/>
      <c r="AK690" s="12"/>
      <c r="AL690" s="13"/>
      <c r="AM690" s="13"/>
      <c r="AN690" s="12"/>
      <c r="AO690" s="14"/>
      <c r="AP690" s="12"/>
      <c r="AQ690" s="12"/>
      <c r="AR690" s="12"/>
    </row>
    <row r="691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I691" s="12"/>
      <c r="AJ691" s="13"/>
      <c r="AK691" s="12"/>
      <c r="AL691" s="13"/>
      <c r="AM691" s="13"/>
      <c r="AN691" s="12"/>
      <c r="AO691" s="14"/>
      <c r="AP691" s="12"/>
      <c r="AQ691" s="12"/>
      <c r="AR691" s="12"/>
    </row>
    <row r="69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I692" s="12"/>
      <c r="AJ692" s="13"/>
      <c r="AK692" s="12"/>
      <c r="AL692" s="13"/>
      <c r="AM692" s="13"/>
      <c r="AN692" s="12"/>
      <c r="AO692" s="14"/>
      <c r="AP692" s="12"/>
      <c r="AQ692" s="12"/>
      <c r="AR692" s="12"/>
    </row>
    <row r="693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I693" s="12"/>
      <c r="AJ693" s="13"/>
      <c r="AK693" s="12"/>
      <c r="AL693" s="13"/>
      <c r="AM693" s="13"/>
      <c r="AN693" s="12"/>
      <c r="AO693" s="14"/>
      <c r="AP693" s="12"/>
      <c r="AQ693" s="12"/>
      <c r="AR693" s="12"/>
    </row>
    <row r="694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I694" s="12"/>
      <c r="AJ694" s="13"/>
      <c r="AK694" s="12"/>
      <c r="AL694" s="13"/>
      <c r="AM694" s="13"/>
      <c r="AN694" s="12"/>
      <c r="AO694" s="14"/>
      <c r="AP694" s="12"/>
      <c r="AQ694" s="12"/>
      <c r="AR694" s="12"/>
    </row>
    <row r="695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I695" s="12"/>
      <c r="AJ695" s="13"/>
      <c r="AK695" s="12"/>
      <c r="AL695" s="13"/>
      <c r="AM695" s="13"/>
      <c r="AN695" s="12"/>
      <c r="AO695" s="14"/>
      <c r="AP695" s="12"/>
      <c r="AQ695" s="12"/>
      <c r="AR695" s="12"/>
    </row>
    <row r="696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I696" s="12"/>
      <c r="AJ696" s="13"/>
      <c r="AK696" s="12"/>
      <c r="AL696" s="13"/>
      <c r="AM696" s="13"/>
      <c r="AN696" s="12"/>
      <c r="AO696" s="14"/>
      <c r="AP696" s="12"/>
      <c r="AQ696" s="12"/>
      <c r="AR696" s="12"/>
    </row>
    <row r="697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I697" s="12"/>
      <c r="AJ697" s="13"/>
      <c r="AK697" s="12"/>
      <c r="AL697" s="13"/>
      <c r="AM697" s="13"/>
      <c r="AN697" s="12"/>
      <c r="AO697" s="14"/>
      <c r="AP697" s="12"/>
      <c r="AQ697" s="12"/>
      <c r="AR697" s="12"/>
    </row>
    <row r="698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I698" s="12"/>
      <c r="AJ698" s="13"/>
      <c r="AK698" s="12"/>
      <c r="AL698" s="13"/>
      <c r="AM698" s="13"/>
      <c r="AN698" s="12"/>
      <c r="AO698" s="14"/>
      <c r="AP698" s="12"/>
      <c r="AQ698" s="12"/>
      <c r="AR698" s="12"/>
    </row>
    <row r="699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I699" s="12"/>
      <c r="AJ699" s="13"/>
      <c r="AK699" s="12"/>
      <c r="AL699" s="13"/>
      <c r="AM699" s="13"/>
      <c r="AN699" s="12"/>
      <c r="AO699" s="14"/>
      <c r="AP699" s="12"/>
      <c r="AQ699" s="12"/>
      <c r="AR699" s="12"/>
    </row>
    <row r="700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I700" s="12"/>
      <c r="AJ700" s="13"/>
      <c r="AK700" s="12"/>
      <c r="AL700" s="13"/>
      <c r="AM700" s="13"/>
      <c r="AN700" s="12"/>
      <c r="AO700" s="14"/>
      <c r="AP700" s="12"/>
      <c r="AQ700" s="12"/>
      <c r="AR700" s="12"/>
    </row>
    <row r="701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I701" s="12"/>
      <c r="AJ701" s="13"/>
      <c r="AK701" s="12"/>
      <c r="AL701" s="13"/>
      <c r="AM701" s="13"/>
      <c r="AN701" s="12"/>
      <c r="AO701" s="14"/>
      <c r="AP701" s="12"/>
      <c r="AQ701" s="12"/>
      <c r="AR701" s="12"/>
    </row>
    <row r="70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I702" s="12"/>
      <c r="AJ702" s="13"/>
      <c r="AK702" s="12"/>
      <c r="AL702" s="13"/>
      <c r="AM702" s="13"/>
      <c r="AN702" s="12"/>
      <c r="AO702" s="14"/>
      <c r="AP702" s="12"/>
      <c r="AQ702" s="12"/>
      <c r="AR702" s="12"/>
    </row>
    <row r="703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I703" s="12"/>
      <c r="AJ703" s="13"/>
      <c r="AK703" s="12"/>
      <c r="AL703" s="13"/>
      <c r="AM703" s="13"/>
      <c r="AN703" s="12"/>
      <c r="AO703" s="14"/>
      <c r="AP703" s="12"/>
      <c r="AQ703" s="12"/>
      <c r="AR703" s="12"/>
    </row>
    <row r="704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I704" s="12"/>
      <c r="AJ704" s="13"/>
      <c r="AK704" s="12"/>
      <c r="AL704" s="13"/>
      <c r="AM704" s="13"/>
      <c r="AN704" s="12"/>
      <c r="AO704" s="14"/>
      <c r="AP704" s="12"/>
      <c r="AQ704" s="12"/>
      <c r="AR704" s="12"/>
    </row>
    <row r="705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I705" s="12"/>
      <c r="AJ705" s="13"/>
      <c r="AK705" s="12"/>
      <c r="AL705" s="13"/>
      <c r="AM705" s="13"/>
      <c r="AN705" s="12"/>
      <c r="AO705" s="14"/>
      <c r="AP705" s="12"/>
      <c r="AQ705" s="12"/>
      <c r="AR705" s="12"/>
    </row>
    <row r="706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I706" s="12"/>
      <c r="AJ706" s="13"/>
      <c r="AK706" s="12"/>
      <c r="AL706" s="13"/>
      <c r="AM706" s="13"/>
      <c r="AN706" s="12"/>
      <c r="AO706" s="14"/>
      <c r="AP706" s="12"/>
      <c r="AQ706" s="12"/>
      <c r="AR706" s="12"/>
    </row>
    <row r="707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I707" s="12"/>
      <c r="AJ707" s="13"/>
      <c r="AK707" s="12"/>
      <c r="AL707" s="13"/>
      <c r="AM707" s="13"/>
      <c r="AN707" s="12"/>
      <c r="AO707" s="14"/>
      <c r="AP707" s="12"/>
      <c r="AQ707" s="12"/>
      <c r="AR707" s="12"/>
    </row>
    <row r="708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I708" s="12"/>
      <c r="AJ708" s="13"/>
      <c r="AK708" s="12"/>
      <c r="AL708" s="13"/>
      <c r="AM708" s="13"/>
      <c r="AN708" s="12"/>
      <c r="AO708" s="14"/>
      <c r="AP708" s="12"/>
      <c r="AQ708" s="12"/>
      <c r="AR708" s="12"/>
    </row>
    <row r="709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I709" s="12"/>
      <c r="AJ709" s="13"/>
      <c r="AK709" s="12"/>
      <c r="AL709" s="13"/>
      <c r="AM709" s="13"/>
      <c r="AN709" s="12"/>
      <c r="AO709" s="14"/>
      <c r="AP709" s="12"/>
      <c r="AQ709" s="12"/>
      <c r="AR709" s="12"/>
    </row>
    <row r="710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I710" s="12"/>
      <c r="AJ710" s="13"/>
      <c r="AK710" s="12"/>
      <c r="AL710" s="13"/>
      <c r="AM710" s="13"/>
      <c r="AN710" s="12"/>
      <c r="AO710" s="14"/>
      <c r="AP710" s="12"/>
      <c r="AQ710" s="12"/>
      <c r="AR710" s="12"/>
    </row>
    <row r="711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I711" s="12"/>
      <c r="AJ711" s="13"/>
      <c r="AK711" s="12"/>
      <c r="AL711" s="13"/>
      <c r="AM711" s="13"/>
      <c r="AN711" s="12"/>
      <c r="AO711" s="14"/>
      <c r="AP711" s="12"/>
      <c r="AQ711" s="12"/>
      <c r="AR711" s="12"/>
    </row>
    <row r="71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I712" s="12"/>
      <c r="AJ712" s="13"/>
      <c r="AK712" s="12"/>
      <c r="AL712" s="13"/>
      <c r="AM712" s="13"/>
      <c r="AN712" s="12"/>
      <c r="AO712" s="14"/>
      <c r="AP712" s="12"/>
      <c r="AQ712" s="12"/>
      <c r="AR712" s="12"/>
    </row>
    <row r="713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I713" s="12"/>
      <c r="AJ713" s="13"/>
      <c r="AK713" s="12"/>
      <c r="AL713" s="13"/>
      <c r="AM713" s="13"/>
      <c r="AN713" s="12"/>
      <c r="AO713" s="14"/>
      <c r="AP713" s="12"/>
      <c r="AQ713" s="12"/>
      <c r="AR713" s="12"/>
    </row>
    <row r="714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I714" s="12"/>
      <c r="AJ714" s="13"/>
      <c r="AK714" s="12"/>
      <c r="AL714" s="13"/>
      <c r="AM714" s="13"/>
      <c r="AN714" s="12"/>
      <c r="AO714" s="14"/>
      <c r="AP714" s="12"/>
      <c r="AQ714" s="12"/>
      <c r="AR714" s="12"/>
    </row>
    <row r="715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I715" s="12"/>
      <c r="AJ715" s="13"/>
      <c r="AK715" s="12"/>
      <c r="AL715" s="13"/>
      <c r="AM715" s="13"/>
      <c r="AN715" s="12"/>
      <c r="AO715" s="14"/>
      <c r="AP715" s="12"/>
      <c r="AQ715" s="12"/>
      <c r="AR715" s="12"/>
    </row>
    <row r="716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I716" s="12"/>
      <c r="AJ716" s="13"/>
      <c r="AK716" s="12"/>
      <c r="AL716" s="13"/>
      <c r="AM716" s="13"/>
      <c r="AN716" s="12"/>
      <c r="AO716" s="14"/>
      <c r="AP716" s="12"/>
      <c r="AQ716" s="12"/>
      <c r="AR716" s="12"/>
    </row>
    <row r="717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I717" s="12"/>
      <c r="AJ717" s="13"/>
      <c r="AK717" s="12"/>
      <c r="AL717" s="13"/>
      <c r="AM717" s="13"/>
      <c r="AN717" s="12"/>
      <c r="AO717" s="14"/>
      <c r="AP717" s="12"/>
      <c r="AQ717" s="12"/>
      <c r="AR717" s="12"/>
    </row>
    <row r="718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I718" s="12"/>
      <c r="AJ718" s="13"/>
      <c r="AK718" s="12"/>
      <c r="AL718" s="13"/>
      <c r="AM718" s="13"/>
      <c r="AN718" s="12"/>
      <c r="AO718" s="14"/>
      <c r="AP718" s="12"/>
      <c r="AQ718" s="12"/>
      <c r="AR718" s="12"/>
    </row>
    <row r="719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I719" s="12"/>
      <c r="AJ719" s="13"/>
      <c r="AK719" s="12"/>
      <c r="AL719" s="13"/>
      <c r="AM719" s="13"/>
      <c r="AN719" s="12"/>
      <c r="AO719" s="14"/>
      <c r="AP719" s="12"/>
      <c r="AQ719" s="12"/>
      <c r="AR719" s="12"/>
    </row>
    <row r="720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I720" s="12"/>
      <c r="AJ720" s="13"/>
      <c r="AK720" s="12"/>
      <c r="AL720" s="13"/>
      <c r="AM720" s="13"/>
      <c r="AN720" s="12"/>
      <c r="AO720" s="14"/>
      <c r="AP720" s="12"/>
      <c r="AQ720" s="12"/>
      <c r="AR720" s="12"/>
    </row>
    <row r="721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I721" s="12"/>
      <c r="AJ721" s="13"/>
      <c r="AK721" s="12"/>
      <c r="AL721" s="13"/>
      <c r="AM721" s="13"/>
      <c r="AN721" s="12"/>
      <c r="AO721" s="14"/>
      <c r="AP721" s="12"/>
      <c r="AQ721" s="12"/>
      <c r="AR721" s="12"/>
    </row>
    <row r="72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I722" s="12"/>
      <c r="AJ722" s="13"/>
      <c r="AK722" s="12"/>
      <c r="AL722" s="13"/>
      <c r="AM722" s="13"/>
      <c r="AN722" s="12"/>
      <c r="AO722" s="14"/>
      <c r="AP722" s="12"/>
      <c r="AQ722" s="12"/>
      <c r="AR722" s="12"/>
    </row>
    <row r="723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I723" s="12"/>
      <c r="AJ723" s="13"/>
      <c r="AK723" s="12"/>
      <c r="AL723" s="13"/>
      <c r="AM723" s="13"/>
      <c r="AN723" s="12"/>
      <c r="AO723" s="14"/>
      <c r="AP723" s="12"/>
      <c r="AQ723" s="12"/>
      <c r="AR723" s="12"/>
    </row>
    <row r="724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I724" s="12"/>
      <c r="AJ724" s="13"/>
      <c r="AK724" s="12"/>
      <c r="AL724" s="13"/>
      <c r="AM724" s="13"/>
      <c r="AN724" s="12"/>
      <c r="AO724" s="14"/>
      <c r="AP724" s="12"/>
      <c r="AQ724" s="12"/>
      <c r="AR724" s="12"/>
    </row>
    <row r="725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I725" s="12"/>
      <c r="AJ725" s="13"/>
      <c r="AK725" s="12"/>
      <c r="AL725" s="13"/>
      <c r="AM725" s="13"/>
      <c r="AN725" s="12"/>
      <c r="AO725" s="14"/>
      <c r="AP725" s="12"/>
      <c r="AQ725" s="12"/>
      <c r="AR725" s="12"/>
    </row>
    <row r="726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I726" s="12"/>
      <c r="AJ726" s="13"/>
      <c r="AK726" s="12"/>
      <c r="AL726" s="13"/>
      <c r="AM726" s="13"/>
      <c r="AN726" s="12"/>
      <c r="AO726" s="14"/>
      <c r="AP726" s="12"/>
      <c r="AQ726" s="12"/>
      <c r="AR726" s="12"/>
    </row>
    <row r="727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I727" s="12"/>
      <c r="AJ727" s="13"/>
      <c r="AK727" s="12"/>
      <c r="AL727" s="13"/>
      <c r="AM727" s="13"/>
      <c r="AN727" s="12"/>
      <c r="AO727" s="14"/>
      <c r="AP727" s="12"/>
      <c r="AQ727" s="12"/>
      <c r="AR727" s="12"/>
    </row>
    <row r="728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I728" s="12"/>
      <c r="AJ728" s="13"/>
      <c r="AK728" s="12"/>
      <c r="AL728" s="13"/>
      <c r="AM728" s="13"/>
      <c r="AN728" s="12"/>
      <c r="AO728" s="14"/>
      <c r="AP728" s="12"/>
      <c r="AQ728" s="12"/>
      <c r="AR728" s="12"/>
    </row>
    <row r="729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I729" s="12"/>
      <c r="AJ729" s="13"/>
      <c r="AK729" s="12"/>
      <c r="AL729" s="13"/>
      <c r="AM729" s="13"/>
      <c r="AN729" s="12"/>
      <c r="AO729" s="14"/>
      <c r="AP729" s="12"/>
      <c r="AQ729" s="12"/>
      <c r="AR729" s="12"/>
    </row>
    <row r="730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I730" s="12"/>
      <c r="AJ730" s="13"/>
      <c r="AK730" s="12"/>
      <c r="AL730" s="13"/>
      <c r="AM730" s="13"/>
      <c r="AN730" s="12"/>
      <c r="AO730" s="14"/>
      <c r="AP730" s="12"/>
      <c r="AQ730" s="12"/>
      <c r="AR730" s="12"/>
    </row>
    <row r="731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I731" s="12"/>
      <c r="AJ731" s="13"/>
      <c r="AK731" s="12"/>
      <c r="AL731" s="13"/>
      <c r="AM731" s="13"/>
      <c r="AN731" s="12"/>
      <c r="AO731" s="14"/>
      <c r="AP731" s="12"/>
      <c r="AQ731" s="12"/>
      <c r="AR731" s="12"/>
    </row>
    <row r="73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I732" s="12"/>
      <c r="AJ732" s="13"/>
      <c r="AK732" s="12"/>
      <c r="AL732" s="13"/>
      <c r="AM732" s="13"/>
      <c r="AN732" s="12"/>
      <c r="AO732" s="14"/>
      <c r="AP732" s="12"/>
      <c r="AQ732" s="12"/>
      <c r="AR732" s="12"/>
    </row>
    <row r="733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I733" s="12"/>
      <c r="AJ733" s="13"/>
      <c r="AK733" s="12"/>
      <c r="AL733" s="13"/>
      <c r="AM733" s="13"/>
      <c r="AN733" s="12"/>
      <c r="AO733" s="14"/>
      <c r="AP733" s="12"/>
      <c r="AQ733" s="12"/>
      <c r="AR733" s="12"/>
    </row>
    <row r="734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I734" s="12"/>
      <c r="AJ734" s="13"/>
      <c r="AK734" s="12"/>
      <c r="AL734" s="13"/>
      <c r="AM734" s="13"/>
      <c r="AN734" s="12"/>
      <c r="AO734" s="14"/>
      <c r="AP734" s="12"/>
      <c r="AQ734" s="12"/>
      <c r="AR734" s="12"/>
    </row>
    <row r="735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I735" s="12"/>
      <c r="AJ735" s="13"/>
      <c r="AK735" s="12"/>
      <c r="AL735" s="13"/>
      <c r="AM735" s="13"/>
      <c r="AN735" s="12"/>
      <c r="AO735" s="14"/>
      <c r="AP735" s="12"/>
      <c r="AQ735" s="12"/>
      <c r="AR735" s="12"/>
    </row>
    <row r="736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I736" s="12"/>
      <c r="AJ736" s="13"/>
      <c r="AK736" s="12"/>
      <c r="AL736" s="13"/>
      <c r="AM736" s="13"/>
      <c r="AN736" s="12"/>
      <c r="AO736" s="14"/>
      <c r="AP736" s="12"/>
      <c r="AQ736" s="12"/>
      <c r="AR736" s="12"/>
    </row>
    <row r="737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I737" s="12"/>
      <c r="AJ737" s="13"/>
      <c r="AK737" s="12"/>
      <c r="AL737" s="13"/>
      <c r="AM737" s="13"/>
      <c r="AN737" s="12"/>
      <c r="AO737" s="14"/>
      <c r="AP737" s="12"/>
      <c r="AQ737" s="12"/>
      <c r="AR737" s="12"/>
    </row>
    <row r="738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I738" s="12"/>
      <c r="AJ738" s="13"/>
      <c r="AK738" s="12"/>
      <c r="AL738" s="13"/>
      <c r="AM738" s="13"/>
      <c r="AN738" s="12"/>
      <c r="AO738" s="14"/>
      <c r="AP738" s="12"/>
      <c r="AQ738" s="12"/>
      <c r="AR738" s="12"/>
    </row>
    <row r="739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I739" s="12"/>
      <c r="AJ739" s="13"/>
      <c r="AK739" s="12"/>
      <c r="AL739" s="13"/>
      <c r="AM739" s="13"/>
      <c r="AN739" s="12"/>
      <c r="AO739" s="14"/>
      <c r="AP739" s="12"/>
      <c r="AQ739" s="12"/>
      <c r="AR739" s="12"/>
    </row>
    <row r="740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I740" s="12"/>
      <c r="AJ740" s="13"/>
      <c r="AK740" s="12"/>
      <c r="AL740" s="13"/>
      <c r="AM740" s="13"/>
      <c r="AN740" s="12"/>
      <c r="AO740" s="14"/>
      <c r="AP740" s="12"/>
      <c r="AQ740" s="12"/>
      <c r="AR740" s="12"/>
    </row>
    <row r="741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I741" s="12"/>
      <c r="AJ741" s="13"/>
      <c r="AK741" s="12"/>
      <c r="AL741" s="13"/>
      <c r="AM741" s="13"/>
      <c r="AN741" s="12"/>
      <c r="AO741" s="14"/>
      <c r="AP741" s="12"/>
      <c r="AQ741" s="12"/>
      <c r="AR741" s="12"/>
    </row>
    <row r="74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I742" s="12"/>
      <c r="AJ742" s="13"/>
      <c r="AK742" s="12"/>
      <c r="AL742" s="13"/>
      <c r="AM742" s="13"/>
      <c r="AN742" s="12"/>
      <c r="AO742" s="14"/>
      <c r="AP742" s="12"/>
      <c r="AQ742" s="12"/>
      <c r="AR742" s="12"/>
    </row>
    <row r="743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I743" s="12"/>
      <c r="AJ743" s="13"/>
      <c r="AK743" s="12"/>
      <c r="AL743" s="13"/>
      <c r="AM743" s="13"/>
      <c r="AN743" s="12"/>
      <c r="AO743" s="14"/>
      <c r="AP743" s="12"/>
      <c r="AQ743" s="12"/>
      <c r="AR743" s="12"/>
    </row>
    <row r="744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I744" s="12"/>
      <c r="AJ744" s="13"/>
      <c r="AK744" s="12"/>
      <c r="AL744" s="13"/>
      <c r="AM744" s="13"/>
      <c r="AN744" s="12"/>
      <c r="AO744" s="14"/>
      <c r="AP744" s="12"/>
      <c r="AQ744" s="12"/>
      <c r="AR744" s="12"/>
    </row>
    <row r="745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I745" s="12"/>
      <c r="AJ745" s="13"/>
      <c r="AK745" s="12"/>
      <c r="AL745" s="13"/>
      <c r="AM745" s="13"/>
      <c r="AN745" s="12"/>
      <c r="AO745" s="14"/>
      <c r="AP745" s="12"/>
      <c r="AQ745" s="12"/>
      <c r="AR745" s="12"/>
    </row>
    <row r="746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I746" s="12"/>
      <c r="AJ746" s="13"/>
      <c r="AK746" s="12"/>
      <c r="AL746" s="13"/>
      <c r="AM746" s="13"/>
      <c r="AN746" s="12"/>
      <c r="AO746" s="14"/>
      <c r="AP746" s="12"/>
      <c r="AQ746" s="12"/>
      <c r="AR746" s="12"/>
    </row>
    <row r="747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I747" s="12"/>
      <c r="AJ747" s="13"/>
      <c r="AK747" s="12"/>
      <c r="AL747" s="13"/>
      <c r="AM747" s="13"/>
      <c r="AN747" s="12"/>
      <c r="AO747" s="14"/>
      <c r="AP747" s="12"/>
      <c r="AQ747" s="12"/>
      <c r="AR747" s="12"/>
    </row>
    <row r="748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I748" s="12"/>
      <c r="AJ748" s="13"/>
      <c r="AK748" s="12"/>
      <c r="AL748" s="13"/>
      <c r="AM748" s="13"/>
      <c r="AN748" s="12"/>
      <c r="AO748" s="14"/>
      <c r="AP748" s="12"/>
      <c r="AQ748" s="12"/>
      <c r="AR748" s="12"/>
    </row>
    <row r="749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I749" s="12"/>
      <c r="AJ749" s="13"/>
      <c r="AK749" s="12"/>
      <c r="AL749" s="13"/>
      <c r="AM749" s="13"/>
      <c r="AN749" s="12"/>
      <c r="AO749" s="14"/>
      <c r="AP749" s="12"/>
      <c r="AQ749" s="12"/>
      <c r="AR749" s="12"/>
    </row>
    <row r="750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I750" s="12"/>
      <c r="AJ750" s="13"/>
      <c r="AK750" s="12"/>
      <c r="AL750" s="13"/>
      <c r="AM750" s="13"/>
      <c r="AN750" s="12"/>
      <c r="AO750" s="14"/>
      <c r="AP750" s="12"/>
      <c r="AQ750" s="12"/>
      <c r="AR750" s="12"/>
    </row>
    <row r="751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I751" s="12"/>
      <c r="AJ751" s="13"/>
      <c r="AK751" s="12"/>
      <c r="AL751" s="13"/>
      <c r="AM751" s="13"/>
      <c r="AN751" s="12"/>
      <c r="AO751" s="14"/>
      <c r="AP751" s="12"/>
      <c r="AQ751" s="12"/>
      <c r="AR751" s="12"/>
    </row>
    <row r="75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I752" s="12"/>
      <c r="AJ752" s="13"/>
      <c r="AK752" s="12"/>
      <c r="AL752" s="13"/>
      <c r="AM752" s="13"/>
      <c r="AN752" s="12"/>
      <c r="AO752" s="14"/>
      <c r="AP752" s="12"/>
      <c r="AQ752" s="12"/>
      <c r="AR752" s="12"/>
    </row>
    <row r="753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I753" s="12"/>
      <c r="AJ753" s="13"/>
      <c r="AK753" s="12"/>
      <c r="AL753" s="13"/>
      <c r="AM753" s="13"/>
      <c r="AN753" s="12"/>
      <c r="AO753" s="14"/>
      <c r="AP753" s="12"/>
      <c r="AQ753" s="12"/>
      <c r="AR753" s="12"/>
    </row>
    <row r="754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I754" s="12"/>
      <c r="AJ754" s="13"/>
      <c r="AK754" s="12"/>
      <c r="AL754" s="13"/>
      <c r="AM754" s="13"/>
      <c r="AN754" s="12"/>
      <c r="AO754" s="14"/>
      <c r="AP754" s="12"/>
      <c r="AQ754" s="12"/>
      <c r="AR754" s="12"/>
    </row>
    <row r="755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I755" s="12"/>
      <c r="AJ755" s="13"/>
      <c r="AK755" s="12"/>
      <c r="AL755" s="13"/>
      <c r="AM755" s="13"/>
      <c r="AN755" s="12"/>
      <c r="AO755" s="14"/>
      <c r="AP755" s="12"/>
      <c r="AQ755" s="12"/>
      <c r="AR755" s="12"/>
    </row>
    <row r="756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I756" s="12"/>
      <c r="AJ756" s="13"/>
      <c r="AK756" s="12"/>
      <c r="AL756" s="13"/>
      <c r="AM756" s="13"/>
      <c r="AN756" s="12"/>
      <c r="AO756" s="14"/>
      <c r="AP756" s="12"/>
      <c r="AQ756" s="12"/>
      <c r="AR756" s="12"/>
    </row>
    <row r="757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I757" s="12"/>
      <c r="AJ757" s="13"/>
      <c r="AK757" s="12"/>
      <c r="AL757" s="13"/>
      <c r="AM757" s="13"/>
      <c r="AN757" s="12"/>
      <c r="AO757" s="14"/>
      <c r="AP757" s="12"/>
      <c r="AQ757" s="12"/>
      <c r="AR757" s="12"/>
    </row>
    <row r="758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I758" s="12"/>
      <c r="AJ758" s="13"/>
      <c r="AK758" s="12"/>
      <c r="AL758" s="13"/>
      <c r="AM758" s="13"/>
      <c r="AN758" s="12"/>
      <c r="AO758" s="14"/>
      <c r="AP758" s="12"/>
      <c r="AQ758" s="12"/>
      <c r="AR758" s="12"/>
    </row>
    <row r="759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I759" s="12"/>
      <c r="AJ759" s="13"/>
      <c r="AK759" s="12"/>
      <c r="AL759" s="13"/>
      <c r="AM759" s="13"/>
      <c r="AN759" s="12"/>
      <c r="AO759" s="14"/>
      <c r="AP759" s="12"/>
      <c r="AQ759" s="12"/>
      <c r="AR759" s="12"/>
    </row>
    <row r="760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I760" s="12"/>
      <c r="AJ760" s="13"/>
      <c r="AK760" s="12"/>
      <c r="AL760" s="13"/>
      <c r="AM760" s="13"/>
      <c r="AN760" s="12"/>
      <c r="AO760" s="14"/>
      <c r="AP760" s="12"/>
      <c r="AQ760" s="12"/>
      <c r="AR760" s="12"/>
    </row>
    <row r="761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I761" s="12"/>
      <c r="AJ761" s="13"/>
      <c r="AK761" s="12"/>
      <c r="AL761" s="13"/>
      <c r="AM761" s="13"/>
      <c r="AN761" s="12"/>
      <c r="AO761" s="14"/>
      <c r="AP761" s="12"/>
      <c r="AQ761" s="12"/>
      <c r="AR761" s="12"/>
    </row>
    <row r="76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I762" s="12"/>
      <c r="AJ762" s="13"/>
      <c r="AK762" s="12"/>
      <c r="AL762" s="13"/>
      <c r="AM762" s="13"/>
      <c r="AN762" s="12"/>
      <c r="AO762" s="14"/>
      <c r="AP762" s="12"/>
      <c r="AQ762" s="12"/>
      <c r="AR762" s="12"/>
    </row>
    <row r="763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I763" s="12"/>
      <c r="AJ763" s="13"/>
      <c r="AK763" s="12"/>
      <c r="AL763" s="13"/>
      <c r="AM763" s="13"/>
      <c r="AN763" s="12"/>
      <c r="AO763" s="14"/>
      <c r="AP763" s="12"/>
      <c r="AQ763" s="12"/>
      <c r="AR763" s="12"/>
    </row>
    <row r="764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I764" s="12"/>
      <c r="AJ764" s="13"/>
      <c r="AK764" s="12"/>
      <c r="AL764" s="13"/>
      <c r="AM764" s="13"/>
      <c r="AN764" s="12"/>
      <c r="AO764" s="14"/>
      <c r="AP764" s="12"/>
      <c r="AQ764" s="12"/>
      <c r="AR764" s="12"/>
    </row>
    <row r="765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I765" s="12"/>
      <c r="AJ765" s="13"/>
      <c r="AK765" s="12"/>
      <c r="AL765" s="13"/>
      <c r="AM765" s="13"/>
      <c r="AN765" s="12"/>
      <c r="AO765" s="14"/>
      <c r="AP765" s="12"/>
      <c r="AQ765" s="12"/>
      <c r="AR765" s="12"/>
    </row>
    <row r="766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I766" s="12"/>
      <c r="AJ766" s="13"/>
      <c r="AK766" s="12"/>
      <c r="AL766" s="13"/>
      <c r="AM766" s="13"/>
      <c r="AN766" s="12"/>
      <c r="AO766" s="14"/>
      <c r="AP766" s="12"/>
      <c r="AQ766" s="12"/>
      <c r="AR766" s="12"/>
    </row>
    <row r="767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I767" s="12"/>
      <c r="AJ767" s="13"/>
      <c r="AK767" s="12"/>
      <c r="AL767" s="13"/>
      <c r="AM767" s="13"/>
      <c r="AN767" s="12"/>
      <c r="AO767" s="14"/>
      <c r="AP767" s="12"/>
      <c r="AQ767" s="12"/>
      <c r="AR767" s="12"/>
    </row>
    <row r="768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I768" s="12"/>
      <c r="AJ768" s="13"/>
      <c r="AK768" s="12"/>
      <c r="AL768" s="13"/>
      <c r="AM768" s="13"/>
      <c r="AN768" s="12"/>
      <c r="AO768" s="14"/>
      <c r="AP768" s="12"/>
      <c r="AQ768" s="12"/>
      <c r="AR768" s="12"/>
    </row>
    <row r="769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I769" s="12"/>
      <c r="AJ769" s="13"/>
      <c r="AK769" s="12"/>
      <c r="AL769" s="13"/>
      <c r="AM769" s="13"/>
      <c r="AN769" s="12"/>
      <c r="AO769" s="14"/>
      <c r="AP769" s="12"/>
      <c r="AQ769" s="12"/>
      <c r="AR769" s="12"/>
    </row>
    <row r="770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I770" s="12"/>
      <c r="AJ770" s="13"/>
      <c r="AK770" s="12"/>
      <c r="AL770" s="13"/>
      <c r="AM770" s="13"/>
      <c r="AN770" s="12"/>
      <c r="AO770" s="14"/>
      <c r="AP770" s="12"/>
      <c r="AQ770" s="12"/>
      <c r="AR770" s="12"/>
    </row>
    <row r="771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I771" s="12"/>
      <c r="AJ771" s="13"/>
      <c r="AK771" s="12"/>
      <c r="AL771" s="13"/>
      <c r="AM771" s="13"/>
      <c r="AN771" s="12"/>
      <c r="AO771" s="14"/>
      <c r="AP771" s="12"/>
      <c r="AQ771" s="12"/>
      <c r="AR771" s="12"/>
    </row>
    <row r="77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I772" s="12"/>
      <c r="AJ772" s="13"/>
      <c r="AK772" s="12"/>
      <c r="AL772" s="13"/>
      <c r="AM772" s="13"/>
      <c r="AN772" s="12"/>
      <c r="AO772" s="14"/>
      <c r="AP772" s="12"/>
      <c r="AQ772" s="12"/>
      <c r="AR772" s="12"/>
    </row>
    <row r="773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I773" s="12"/>
      <c r="AJ773" s="13"/>
      <c r="AK773" s="12"/>
      <c r="AL773" s="13"/>
      <c r="AM773" s="13"/>
      <c r="AN773" s="12"/>
      <c r="AO773" s="14"/>
      <c r="AP773" s="12"/>
      <c r="AQ773" s="12"/>
      <c r="AR773" s="12"/>
    </row>
    <row r="774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I774" s="12"/>
      <c r="AJ774" s="13"/>
      <c r="AK774" s="12"/>
      <c r="AL774" s="13"/>
      <c r="AM774" s="13"/>
      <c r="AN774" s="12"/>
      <c r="AO774" s="14"/>
      <c r="AP774" s="12"/>
      <c r="AQ774" s="12"/>
      <c r="AR774" s="12"/>
    </row>
    <row r="775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I775" s="12"/>
      <c r="AJ775" s="13"/>
      <c r="AK775" s="12"/>
      <c r="AL775" s="13"/>
      <c r="AM775" s="13"/>
      <c r="AN775" s="12"/>
      <c r="AO775" s="14"/>
      <c r="AP775" s="12"/>
      <c r="AQ775" s="12"/>
      <c r="AR775" s="12"/>
    </row>
    <row r="776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I776" s="12"/>
      <c r="AJ776" s="13"/>
      <c r="AK776" s="12"/>
      <c r="AL776" s="13"/>
      <c r="AM776" s="13"/>
      <c r="AN776" s="12"/>
      <c r="AO776" s="14"/>
      <c r="AP776" s="12"/>
      <c r="AQ776" s="12"/>
      <c r="AR776" s="12"/>
    </row>
    <row r="777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I777" s="12"/>
      <c r="AJ777" s="13"/>
      <c r="AK777" s="12"/>
      <c r="AL777" s="13"/>
      <c r="AM777" s="13"/>
      <c r="AN777" s="12"/>
      <c r="AO777" s="14"/>
      <c r="AP777" s="12"/>
      <c r="AQ777" s="12"/>
      <c r="AR777" s="12"/>
    </row>
    <row r="778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I778" s="12"/>
      <c r="AJ778" s="13"/>
      <c r="AK778" s="12"/>
      <c r="AL778" s="13"/>
      <c r="AM778" s="13"/>
      <c r="AN778" s="12"/>
      <c r="AO778" s="14"/>
      <c r="AP778" s="12"/>
      <c r="AQ778" s="12"/>
      <c r="AR778" s="12"/>
    </row>
    <row r="779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I779" s="12"/>
      <c r="AJ779" s="13"/>
      <c r="AK779" s="12"/>
      <c r="AL779" s="13"/>
      <c r="AM779" s="13"/>
      <c r="AN779" s="12"/>
      <c r="AO779" s="14"/>
      <c r="AP779" s="12"/>
      <c r="AQ779" s="12"/>
      <c r="AR779" s="12"/>
    </row>
    <row r="780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I780" s="12"/>
      <c r="AJ780" s="13"/>
      <c r="AK780" s="12"/>
      <c r="AL780" s="13"/>
      <c r="AM780" s="13"/>
      <c r="AN780" s="12"/>
      <c r="AO780" s="14"/>
      <c r="AP780" s="12"/>
      <c r="AQ780" s="12"/>
      <c r="AR780" s="12"/>
    </row>
    <row r="781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I781" s="12"/>
      <c r="AJ781" s="13"/>
      <c r="AK781" s="12"/>
      <c r="AL781" s="13"/>
      <c r="AM781" s="13"/>
      <c r="AN781" s="12"/>
      <c r="AO781" s="14"/>
      <c r="AP781" s="12"/>
      <c r="AQ781" s="12"/>
      <c r="AR781" s="12"/>
    </row>
    <row r="78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I782" s="12"/>
      <c r="AJ782" s="13"/>
      <c r="AK782" s="12"/>
      <c r="AL782" s="13"/>
      <c r="AM782" s="13"/>
      <c r="AN782" s="12"/>
      <c r="AO782" s="14"/>
      <c r="AP782" s="12"/>
      <c r="AQ782" s="12"/>
      <c r="AR782" s="12"/>
    </row>
    <row r="783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I783" s="12"/>
      <c r="AJ783" s="13"/>
      <c r="AK783" s="12"/>
      <c r="AL783" s="13"/>
      <c r="AM783" s="13"/>
      <c r="AN783" s="12"/>
      <c r="AO783" s="14"/>
      <c r="AP783" s="12"/>
      <c r="AQ783" s="12"/>
      <c r="AR783" s="12"/>
    </row>
    <row r="784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I784" s="12"/>
      <c r="AJ784" s="13"/>
      <c r="AK784" s="12"/>
      <c r="AL784" s="13"/>
      <c r="AM784" s="13"/>
      <c r="AN784" s="12"/>
      <c r="AO784" s="14"/>
      <c r="AP784" s="12"/>
      <c r="AQ784" s="12"/>
      <c r="AR784" s="12"/>
    </row>
    <row r="785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I785" s="12"/>
      <c r="AJ785" s="13"/>
      <c r="AK785" s="12"/>
      <c r="AL785" s="13"/>
      <c r="AM785" s="13"/>
      <c r="AN785" s="12"/>
      <c r="AO785" s="14"/>
      <c r="AP785" s="12"/>
      <c r="AQ785" s="12"/>
      <c r="AR785" s="12"/>
    </row>
    <row r="786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I786" s="12"/>
      <c r="AJ786" s="13"/>
      <c r="AK786" s="12"/>
      <c r="AL786" s="13"/>
      <c r="AM786" s="13"/>
      <c r="AN786" s="12"/>
      <c r="AO786" s="14"/>
      <c r="AP786" s="12"/>
      <c r="AQ786" s="12"/>
      <c r="AR786" s="12"/>
    </row>
    <row r="787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I787" s="12"/>
      <c r="AJ787" s="13"/>
      <c r="AK787" s="12"/>
      <c r="AL787" s="13"/>
      <c r="AM787" s="13"/>
      <c r="AN787" s="12"/>
      <c r="AO787" s="14"/>
      <c r="AP787" s="12"/>
      <c r="AQ787" s="12"/>
      <c r="AR787" s="12"/>
    </row>
    <row r="788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I788" s="12"/>
      <c r="AJ788" s="13"/>
      <c r="AK788" s="12"/>
      <c r="AL788" s="13"/>
      <c r="AM788" s="13"/>
      <c r="AN788" s="12"/>
      <c r="AO788" s="14"/>
      <c r="AP788" s="12"/>
      <c r="AQ788" s="12"/>
      <c r="AR788" s="12"/>
    </row>
    <row r="789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I789" s="12"/>
      <c r="AJ789" s="13"/>
      <c r="AK789" s="12"/>
      <c r="AL789" s="13"/>
      <c r="AM789" s="13"/>
      <c r="AN789" s="12"/>
      <c r="AO789" s="14"/>
      <c r="AP789" s="12"/>
      <c r="AQ789" s="12"/>
      <c r="AR789" s="12"/>
    </row>
    <row r="790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I790" s="12"/>
      <c r="AJ790" s="13"/>
      <c r="AK790" s="12"/>
      <c r="AL790" s="13"/>
      <c r="AM790" s="13"/>
      <c r="AN790" s="12"/>
      <c r="AO790" s="14"/>
      <c r="AP790" s="12"/>
      <c r="AQ790" s="12"/>
      <c r="AR790" s="12"/>
    </row>
    <row r="791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I791" s="12"/>
      <c r="AJ791" s="13"/>
      <c r="AK791" s="12"/>
      <c r="AL791" s="13"/>
      <c r="AM791" s="13"/>
      <c r="AN791" s="12"/>
      <c r="AO791" s="14"/>
      <c r="AP791" s="12"/>
      <c r="AQ791" s="12"/>
      <c r="AR791" s="12"/>
    </row>
    <row r="79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I792" s="12"/>
      <c r="AJ792" s="13"/>
      <c r="AK792" s="12"/>
      <c r="AL792" s="13"/>
      <c r="AM792" s="13"/>
      <c r="AN792" s="12"/>
      <c r="AO792" s="14"/>
      <c r="AP792" s="12"/>
      <c r="AQ792" s="12"/>
      <c r="AR792" s="12"/>
    </row>
    <row r="793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I793" s="12"/>
      <c r="AJ793" s="13"/>
      <c r="AK793" s="12"/>
      <c r="AL793" s="13"/>
      <c r="AM793" s="13"/>
      <c r="AN793" s="12"/>
      <c r="AO793" s="14"/>
      <c r="AP793" s="12"/>
      <c r="AQ793" s="12"/>
      <c r="AR793" s="12"/>
    </row>
    <row r="794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I794" s="12"/>
      <c r="AJ794" s="13"/>
      <c r="AK794" s="12"/>
      <c r="AL794" s="13"/>
      <c r="AM794" s="13"/>
      <c r="AN794" s="12"/>
      <c r="AO794" s="14"/>
      <c r="AP794" s="12"/>
      <c r="AQ794" s="12"/>
      <c r="AR794" s="12"/>
    </row>
    <row r="795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I795" s="12"/>
      <c r="AJ795" s="13"/>
      <c r="AK795" s="12"/>
      <c r="AL795" s="13"/>
      <c r="AM795" s="13"/>
      <c r="AN795" s="12"/>
      <c r="AO795" s="14"/>
      <c r="AP795" s="12"/>
      <c r="AQ795" s="12"/>
      <c r="AR795" s="12"/>
    </row>
    <row r="796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I796" s="12"/>
      <c r="AJ796" s="13"/>
      <c r="AK796" s="12"/>
      <c r="AL796" s="13"/>
      <c r="AM796" s="13"/>
      <c r="AN796" s="12"/>
      <c r="AO796" s="14"/>
      <c r="AP796" s="12"/>
      <c r="AQ796" s="12"/>
      <c r="AR796" s="12"/>
    </row>
    <row r="797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I797" s="12"/>
      <c r="AJ797" s="13"/>
      <c r="AK797" s="12"/>
      <c r="AL797" s="13"/>
      <c r="AM797" s="13"/>
      <c r="AN797" s="12"/>
      <c r="AO797" s="14"/>
      <c r="AP797" s="12"/>
      <c r="AQ797" s="12"/>
      <c r="AR797" s="12"/>
    </row>
    <row r="798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I798" s="12"/>
      <c r="AJ798" s="13"/>
      <c r="AK798" s="12"/>
      <c r="AL798" s="13"/>
      <c r="AM798" s="13"/>
      <c r="AN798" s="12"/>
      <c r="AO798" s="14"/>
      <c r="AP798" s="12"/>
      <c r="AQ798" s="12"/>
      <c r="AR798" s="12"/>
    </row>
    <row r="799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I799" s="12"/>
      <c r="AJ799" s="13"/>
      <c r="AK799" s="12"/>
      <c r="AL799" s="13"/>
      <c r="AM799" s="13"/>
      <c r="AN799" s="12"/>
      <c r="AO799" s="14"/>
      <c r="AP799" s="12"/>
      <c r="AQ799" s="12"/>
      <c r="AR799" s="12"/>
    </row>
    <row r="800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I800" s="12"/>
      <c r="AJ800" s="13"/>
      <c r="AK800" s="12"/>
      <c r="AL800" s="13"/>
      <c r="AM800" s="13"/>
      <c r="AN800" s="12"/>
      <c r="AO800" s="14"/>
      <c r="AP800" s="12"/>
      <c r="AQ800" s="12"/>
      <c r="AR800" s="12"/>
    </row>
    <row r="801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I801" s="12"/>
      <c r="AJ801" s="13"/>
      <c r="AK801" s="12"/>
      <c r="AL801" s="13"/>
      <c r="AM801" s="13"/>
      <c r="AN801" s="12"/>
      <c r="AO801" s="14"/>
      <c r="AP801" s="12"/>
      <c r="AQ801" s="12"/>
      <c r="AR801" s="12"/>
    </row>
    <row r="80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I802" s="12"/>
      <c r="AJ802" s="13"/>
      <c r="AK802" s="12"/>
      <c r="AL802" s="13"/>
      <c r="AM802" s="13"/>
      <c r="AN802" s="12"/>
      <c r="AO802" s="14"/>
      <c r="AP802" s="12"/>
      <c r="AQ802" s="12"/>
      <c r="AR802" s="12"/>
    </row>
    <row r="803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I803" s="12"/>
      <c r="AJ803" s="13"/>
      <c r="AK803" s="12"/>
      <c r="AL803" s="13"/>
      <c r="AM803" s="13"/>
      <c r="AN803" s="12"/>
      <c r="AO803" s="14"/>
      <c r="AP803" s="12"/>
      <c r="AQ803" s="12"/>
      <c r="AR803" s="12"/>
    </row>
    <row r="804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I804" s="12"/>
      <c r="AJ804" s="13"/>
      <c r="AK804" s="12"/>
      <c r="AL804" s="13"/>
      <c r="AM804" s="13"/>
      <c r="AN804" s="12"/>
      <c r="AO804" s="14"/>
      <c r="AP804" s="12"/>
      <c r="AQ804" s="12"/>
      <c r="AR804" s="12"/>
    </row>
    <row r="805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I805" s="12"/>
      <c r="AJ805" s="13"/>
      <c r="AK805" s="12"/>
      <c r="AL805" s="13"/>
      <c r="AM805" s="13"/>
      <c r="AN805" s="12"/>
      <c r="AO805" s="14"/>
      <c r="AP805" s="12"/>
      <c r="AQ805" s="12"/>
      <c r="AR805" s="12"/>
    </row>
    <row r="806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I806" s="12"/>
      <c r="AJ806" s="13"/>
      <c r="AK806" s="12"/>
      <c r="AL806" s="13"/>
      <c r="AM806" s="13"/>
      <c r="AN806" s="12"/>
      <c r="AO806" s="14"/>
      <c r="AP806" s="12"/>
      <c r="AQ806" s="12"/>
      <c r="AR806" s="12"/>
    </row>
    <row r="807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I807" s="12"/>
      <c r="AJ807" s="13"/>
      <c r="AK807" s="12"/>
      <c r="AL807" s="13"/>
      <c r="AM807" s="13"/>
      <c r="AN807" s="12"/>
      <c r="AO807" s="14"/>
      <c r="AP807" s="12"/>
      <c r="AQ807" s="12"/>
      <c r="AR807" s="12"/>
    </row>
    <row r="808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I808" s="12"/>
      <c r="AJ808" s="13"/>
      <c r="AK808" s="12"/>
      <c r="AL808" s="13"/>
      <c r="AM808" s="13"/>
      <c r="AN808" s="12"/>
      <c r="AO808" s="14"/>
      <c r="AP808" s="12"/>
      <c r="AQ808" s="12"/>
      <c r="AR808" s="12"/>
    </row>
    <row r="809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I809" s="12"/>
      <c r="AJ809" s="13"/>
      <c r="AK809" s="12"/>
      <c r="AL809" s="13"/>
      <c r="AM809" s="13"/>
      <c r="AN809" s="12"/>
      <c r="AO809" s="14"/>
      <c r="AP809" s="12"/>
      <c r="AQ809" s="12"/>
      <c r="AR809" s="12"/>
    </row>
    <row r="810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I810" s="12"/>
      <c r="AJ810" s="13"/>
      <c r="AK810" s="12"/>
      <c r="AL810" s="13"/>
      <c r="AM810" s="13"/>
      <c r="AN810" s="12"/>
      <c r="AO810" s="14"/>
      <c r="AP810" s="12"/>
      <c r="AQ810" s="12"/>
      <c r="AR810" s="12"/>
    </row>
    <row r="811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I811" s="12"/>
      <c r="AJ811" s="13"/>
      <c r="AK811" s="12"/>
      <c r="AL811" s="13"/>
      <c r="AM811" s="13"/>
      <c r="AN811" s="12"/>
      <c r="AO811" s="14"/>
      <c r="AP811" s="12"/>
      <c r="AQ811" s="12"/>
      <c r="AR811" s="12"/>
    </row>
    <row r="81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I812" s="12"/>
      <c r="AJ812" s="13"/>
      <c r="AK812" s="12"/>
      <c r="AL812" s="13"/>
      <c r="AM812" s="13"/>
      <c r="AN812" s="12"/>
      <c r="AO812" s="14"/>
      <c r="AP812" s="12"/>
      <c r="AQ812" s="12"/>
      <c r="AR812" s="12"/>
    </row>
    <row r="813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I813" s="12"/>
      <c r="AJ813" s="13"/>
      <c r="AK813" s="12"/>
      <c r="AL813" s="13"/>
      <c r="AM813" s="13"/>
      <c r="AN813" s="12"/>
      <c r="AO813" s="14"/>
      <c r="AP813" s="12"/>
      <c r="AQ813" s="12"/>
      <c r="AR813" s="12"/>
    </row>
    <row r="814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I814" s="12"/>
      <c r="AJ814" s="13"/>
      <c r="AK814" s="12"/>
      <c r="AL814" s="13"/>
      <c r="AM814" s="13"/>
      <c r="AN814" s="12"/>
      <c r="AO814" s="14"/>
      <c r="AP814" s="12"/>
      <c r="AQ814" s="12"/>
      <c r="AR814" s="12"/>
    </row>
    <row r="815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I815" s="12"/>
      <c r="AJ815" s="13"/>
      <c r="AK815" s="12"/>
      <c r="AL815" s="13"/>
      <c r="AM815" s="13"/>
      <c r="AN815" s="12"/>
      <c r="AO815" s="14"/>
      <c r="AP815" s="12"/>
      <c r="AQ815" s="12"/>
      <c r="AR815" s="12"/>
    </row>
    <row r="816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I816" s="12"/>
      <c r="AJ816" s="13"/>
      <c r="AK816" s="12"/>
      <c r="AL816" s="13"/>
      <c r="AM816" s="13"/>
      <c r="AN816" s="12"/>
      <c r="AO816" s="14"/>
      <c r="AP816" s="12"/>
      <c r="AQ816" s="12"/>
      <c r="AR816" s="12"/>
    </row>
    <row r="817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I817" s="12"/>
      <c r="AJ817" s="13"/>
      <c r="AK817" s="12"/>
      <c r="AL817" s="13"/>
      <c r="AM817" s="13"/>
      <c r="AN817" s="12"/>
      <c r="AO817" s="14"/>
      <c r="AP817" s="12"/>
      <c r="AQ817" s="12"/>
      <c r="AR817" s="12"/>
    </row>
    <row r="818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I818" s="12"/>
      <c r="AJ818" s="13"/>
      <c r="AK818" s="12"/>
      <c r="AL818" s="13"/>
      <c r="AM818" s="13"/>
      <c r="AN818" s="12"/>
      <c r="AO818" s="14"/>
      <c r="AP818" s="12"/>
      <c r="AQ818" s="12"/>
      <c r="AR818" s="12"/>
    </row>
    <row r="819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I819" s="12"/>
      <c r="AJ819" s="13"/>
      <c r="AK819" s="12"/>
      <c r="AL819" s="13"/>
      <c r="AM819" s="13"/>
      <c r="AN819" s="12"/>
      <c r="AO819" s="14"/>
      <c r="AP819" s="12"/>
      <c r="AQ819" s="12"/>
      <c r="AR819" s="12"/>
    </row>
    <row r="820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I820" s="12"/>
      <c r="AJ820" s="13"/>
      <c r="AK820" s="12"/>
      <c r="AL820" s="13"/>
      <c r="AM820" s="13"/>
      <c r="AN820" s="12"/>
      <c r="AO820" s="14"/>
      <c r="AP820" s="12"/>
      <c r="AQ820" s="12"/>
      <c r="AR820" s="12"/>
    </row>
    <row r="821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I821" s="12"/>
      <c r="AJ821" s="13"/>
      <c r="AK821" s="12"/>
      <c r="AL821" s="13"/>
      <c r="AM821" s="13"/>
      <c r="AN821" s="12"/>
      <c r="AO821" s="14"/>
      <c r="AP821" s="12"/>
      <c r="AQ821" s="12"/>
      <c r="AR821" s="12"/>
    </row>
    <row r="82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I822" s="12"/>
      <c r="AJ822" s="13"/>
      <c r="AK822" s="12"/>
      <c r="AL822" s="13"/>
      <c r="AM822" s="13"/>
      <c r="AN822" s="12"/>
      <c r="AO822" s="14"/>
      <c r="AP822" s="12"/>
      <c r="AQ822" s="12"/>
      <c r="AR822" s="12"/>
    </row>
    <row r="823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I823" s="12"/>
      <c r="AJ823" s="13"/>
      <c r="AK823" s="12"/>
      <c r="AL823" s="13"/>
      <c r="AM823" s="13"/>
      <c r="AN823" s="12"/>
      <c r="AO823" s="14"/>
      <c r="AP823" s="12"/>
      <c r="AQ823" s="12"/>
      <c r="AR823" s="12"/>
    </row>
    <row r="824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I824" s="12"/>
      <c r="AJ824" s="13"/>
      <c r="AK824" s="12"/>
      <c r="AL824" s="13"/>
      <c r="AM824" s="13"/>
      <c r="AN824" s="12"/>
      <c r="AO824" s="14"/>
      <c r="AP824" s="12"/>
      <c r="AQ824" s="12"/>
      <c r="AR824" s="12"/>
    </row>
    <row r="825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I825" s="12"/>
      <c r="AJ825" s="13"/>
      <c r="AK825" s="12"/>
      <c r="AL825" s="13"/>
      <c r="AM825" s="13"/>
      <c r="AN825" s="12"/>
      <c r="AO825" s="14"/>
      <c r="AP825" s="12"/>
      <c r="AQ825" s="12"/>
      <c r="AR825" s="12"/>
    </row>
    <row r="826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I826" s="12"/>
      <c r="AJ826" s="13"/>
      <c r="AK826" s="12"/>
      <c r="AL826" s="13"/>
      <c r="AM826" s="13"/>
      <c r="AN826" s="12"/>
      <c r="AO826" s="14"/>
      <c r="AP826" s="12"/>
      <c r="AQ826" s="12"/>
      <c r="AR826" s="12"/>
    </row>
    <row r="827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I827" s="12"/>
      <c r="AJ827" s="13"/>
      <c r="AK827" s="12"/>
      <c r="AL827" s="13"/>
      <c r="AM827" s="13"/>
      <c r="AN827" s="12"/>
      <c r="AO827" s="14"/>
      <c r="AP827" s="12"/>
      <c r="AQ827" s="12"/>
      <c r="AR827" s="12"/>
    </row>
    <row r="828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I828" s="12"/>
      <c r="AJ828" s="13"/>
      <c r="AK828" s="12"/>
      <c r="AL828" s="13"/>
      <c r="AM828" s="13"/>
      <c r="AN828" s="12"/>
      <c r="AO828" s="14"/>
      <c r="AP828" s="12"/>
      <c r="AQ828" s="12"/>
      <c r="AR828" s="12"/>
    </row>
    <row r="829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I829" s="12"/>
      <c r="AJ829" s="13"/>
      <c r="AK829" s="12"/>
      <c r="AL829" s="13"/>
      <c r="AM829" s="13"/>
      <c r="AN829" s="12"/>
      <c r="AO829" s="14"/>
      <c r="AP829" s="12"/>
      <c r="AQ829" s="12"/>
      <c r="AR829" s="12"/>
    </row>
    <row r="830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I830" s="12"/>
      <c r="AJ830" s="13"/>
      <c r="AK830" s="12"/>
      <c r="AL830" s="13"/>
      <c r="AM830" s="13"/>
      <c r="AN830" s="12"/>
      <c r="AO830" s="14"/>
      <c r="AP830" s="12"/>
      <c r="AQ830" s="12"/>
      <c r="AR830" s="12"/>
    </row>
    <row r="831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I831" s="12"/>
      <c r="AJ831" s="13"/>
      <c r="AK831" s="12"/>
      <c r="AL831" s="13"/>
      <c r="AM831" s="13"/>
      <c r="AN831" s="12"/>
      <c r="AO831" s="14"/>
      <c r="AP831" s="12"/>
      <c r="AQ831" s="12"/>
      <c r="AR831" s="12"/>
    </row>
    <row r="83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I832" s="12"/>
      <c r="AJ832" s="13"/>
      <c r="AK832" s="12"/>
      <c r="AL832" s="13"/>
      <c r="AM832" s="13"/>
      <c r="AN832" s="12"/>
      <c r="AO832" s="14"/>
      <c r="AP832" s="12"/>
      <c r="AQ832" s="12"/>
      <c r="AR832" s="12"/>
    </row>
    <row r="833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I833" s="12"/>
      <c r="AJ833" s="13"/>
      <c r="AK833" s="12"/>
      <c r="AL833" s="13"/>
      <c r="AM833" s="13"/>
      <c r="AN833" s="12"/>
      <c r="AO833" s="14"/>
      <c r="AP833" s="12"/>
      <c r="AQ833" s="12"/>
      <c r="AR833" s="12"/>
    </row>
    <row r="834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I834" s="12"/>
      <c r="AJ834" s="13"/>
      <c r="AK834" s="12"/>
      <c r="AL834" s="13"/>
      <c r="AM834" s="13"/>
      <c r="AN834" s="12"/>
      <c r="AO834" s="14"/>
      <c r="AP834" s="12"/>
      <c r="AQ834" s="12"/>
      <c r="AR834" s="12"/>
    </row>
    <row r="835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I835" s="12"/>
      <c r="AJ835" s="13"/>
      <c r="AK835" s="12"/>
      <c r="AL835" s="13"/>
      <c r="AM835" s="13"/>
      <c r="AN835" s="12"/>
      <c r="AO835" s="14"/>
      <c r="AP835" s="12"/>
      <c r="AQ835" s="12"/>
      <c r="AR835" s="12"/>
    </row>
    <row r="836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I836" s="12"/>
      <c r="AJ836" s="13"/>
      <c r="AK836" s="12"/>
      <c r="AL836" s="13"/>
      <c r="AM836" s="13"/>
      <c r="AN836" s="12"/>
      <c r="AO836" s="14"/>
      <c r="AP836" s="12"/>
      <c r="AQ836" s="12"/>
      <c r="AR836" s="12"/>
    </row>
    <row r="837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I837" s="12"/>
      <c r="AJ837" s="13"/>
      <c r="AK837" s="12"/>
      <c r="AL837" s="13"/>
      <c r="AM837" s="13"/>
      <c r="AN837" s="12"/>
      <c r="AO837" s="14"/>
      <c r="AP837" s="12"/>
      <c r="AQ837" s="12"/>
      <c r="AR837" s="12"/>
    </row>
    <row r="838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I838" s="12"/>
      <c r="AJ838" s="13"/>
      <c r="AK838" s="12"/>
      <c r="AL838" s="13"/>
      <c r="AM838" s="13"/>
      <c r="AN838" s="12"/>
      <c r="AO838" s="14"/>
      <c r="AP838" s="12"/>
      <c r="AQ838" s="12"/>
      <c r="AR838" s="12"/>
    </row>
    <row r="839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I839" s="12"/>
      <c r="AJ839" s="13"/>
      <c r="AK839" s="12"/>
      <c r="AL839" s="13"/>
      <c r="AM839" s="13"/>
      <c r="AN839" s="12"/>
      <c r="AO839" s="14"/>
      <c r="AP839" s="12"/>
      <c r="AQ839" s="12"/>
      <c r="AR839" s="12"/>
    </row>
    <row r="840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I840" s="12"/>
      <c r="AJ840" s="13"/>
      <c r="AK840" s="12"/>
      <c r="AL840" s="13"/>
      <c r="AM840" s="13"/>
      <c r="AN840" s="12"/>
      <c r="AO840" s="14"/>
      <c r="AP840" s="12"/>
      <c r="AQ840" s="12"/>
      <c r="AR840" s="12"/>
    </row>
    <row r="841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I841" s="12"/>
      <c r="AJ841" s="13"/>
      <c r="AK841" s="12"/>
      <c r="AL841" s="13"/>
      <c r="AM841" s="13"/>
      <c r="AN841" s="12"/>
      <c r="AO841" s="14"/>
      <c r="AP841" s="12"/>
      <c r="AQ841" s="12"/>
      <c r="AR841" s="12"/>
    </row>
    <row r="84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I842" s="12"/>
      <c r="AJ842" s="13"/>
      <c r="AK842" s="12"/>
      <c r="AL842" s="13"/>
      <c r="AM842" s="13"/>
      <c r="AN842" s="12"/>
      <c r="AO842" s="14"/>
      <c r="AP842" s="12"/>
      <c r="AQ842" s="12"/>
      <c r="AR842" s="12"/>
    </row>
    <row r="843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I843" s="12"/>
      <c r="AJ843" s="13"/>
      <c r="AK843" s="12"/>
      <c r="AL843" s="13"/>
      <c r="AM843" s="13"/>
      <c r="AN843" s="12"/>
      <c r="AO843" s="14"/>
      <c r="AP843" s="12"/>
      <c r="AQ843" s="12"/>
      <c r="AR843" s="12"/>
    </row>
    <row r="844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I844" s="12"/>
      <c r="AJ844" s="13"/>
      <c r="AK844" s="12"/>
      <c r="AL844" s="13"/>
      <c r="AM844" s="13"/>
      <c r="AN844" s="12"/>
      <c r="AO844" s="14"/>
      <c r="AP844" s="12"/>
      <c r="AQ844" s="12"/>
      <c r="AR844" s="12"/>
    </row>
    <row r="845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I845" s="12"/>
      <c r="AJ845" s="13"/>
      <c r="AK845" s="12"/>
      <c r="AL845" s="13"/>
      <c r="AM845" s="13"/>
      <c r="AN845" s="12"/>
      <c r="AO845" s="14"/>
      <c r="AP845" s="12"/>
      <c r="AQ845" s="12"/>
      <c r="AR845" s="12"/>
    </row>
    <row r="846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I846" s="12"/>
      <c r="AJ846" s="13"/>
      <c r="AK846" s="12"/>
      <c r="AL846" s="13"/>
      <c r="AM846" s="13"/>
      <c r="AN846" s="12"/>
      <c r="AO846" s="14"/>
      <c r="AP846" s="12"/>
      <c r="AQ846" s="12"/>
      <c r="AR846" s="12"/>
    </row>
    <row r="847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I847" s="12"/>
      <c r="AJ847" s="13"/>
      <c r="AK847" s="12"/>
      <c r="AL847" s="13"/>
      <c r="AM847" s="13"/>
      <c r="AN847" s="12"/>
      <c r="AO847" s="14"/>
      <c r="AP847" s="12"/>
      <c r="AQ847" s="12"/>
      <c r="AR847" s="12"/>
    </row>
    <row r="848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I848" s="12"/>
      <c r="AJ848" s="13"/>
      <c r="AK848" s="12"/>
      <c r="AL848" s="13"/>
      <c r="AM848" s="13"/>
      <c r="AN848" s="12"/>
      <c r="AO848" s="14"/>
      <c r="AP848" s="12"/>
      <c r="AQ848" s="12"/>
      <c r="AR848" s="12"/>
    </row>
    <row r="849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I849" s="12"/>
      <c r="AJ849" s="13"/>
      <c r="AK849" s="12"/>
      <c r="AL849" s="13"/>
      <c r="AM849" s="13"/>
      <c r="AN849" s="12"/>
      <c r="AO849" s="14"/>
      <c r="AP849" s="12"/>
      <c r="AQ849" s="12"/>
      <c r="AR849" s="12"/>
    </row>
    <row r="850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I850" s="12"/>
      <c r="AJ850" s="13"/>
      <c r="AK850" s="12"/>
      <c r="AL850" s="13"/>
      <c r="AM850" s="13"/>
      <c r="AN850" s="12"/>
      <c r="AO850" s="14"/>
      <c r="AP850" s="12"/>
      <c r="AQ850" s="12"/>
      <c r="AR850" s="12"/>
    </row>
    <row r="851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I851" s="12"/>
      <c r="AJ851" s="13"/>
      <c r="AK851" s="12"/>
      <c r="AL851" s="13"/>
      <c r="AM851" s="13"/>
      <c r="AN851" s="12"/>
      <c r="AO851" s="14"/>
      <c r="AP851" s="12"/>
      <c r="AQ851" s="12"/>
      <c r="AR851" s="12"/>
    </row>
    <row r="85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I852" s="12"/>
      <c r="AJ852" s="13"/>
      <c r="AK852" s="12"/>
      <c r="AL852" s="13"/>
      <c r="AM852" s="13"/>
      <c r="AN852" s="12"/>
      <c r="AO852" s="14"/>
      <c r="AP852" s="12"/>
      <c r="AQ852" s="12"/>
      <c r="AR852" s="12"/>
    </row>
    <row r="853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I853" s="12"/>
      <c r="AJ853" s="13"/>
      <c r="AK853" s="12"/>
      <c r="AL853" s="13"/>
      <c r="AM853" s="13"/>
      <c r="AN853" s="12"/>
      <c r="AO853" s="14"/>
      <c r="AP853" s="12"/>
      <c r="AQ853" s="12"/>
      <c r="AR853" s="12"/>
    </row>
    <row r="854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I854" s="12"/>
      <c r="AJ854" s="13"/>
      <c r="AK854" s="12"/>
      <c r="AL854" s="13"/>
      <c r="AM854" s="13"/>
      <c r="AN854" s="12"/>
      <c r="AO854" s="14"/>
      <c r="AP854" s="12"/>
      <c r="AQ854" s="12"/>
      <c r="AR854" s="12"/>
    </row>
    <row r="855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I855" s="12"/>
      <c r="AJ855" s="13"/>
      <c r="AK855" s="12"/>
      <c r="AL855" s="13"/>
      <c r="AM855" s="13"/>
      <c r="AN855" s="12"/>
      <c r="AO855" s="14"/>
      <c r="AP855" s="12"/>
      <c r="AQ855" s="12"/>
      <c r="AR855" s="12"/>
    </row>
    <row r="856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I856" s="12"/>
      <c r="AJ856" s="13"/>
      <c r="AK856" s="12"/>
      <c r="AL856" s="13"/>
      <c r="AM856" s="13"/>
      <c r="AN856" s="12"/>
      <c r="AO856" s="14"/>
      <c r="AP856" s="12"/>
      <c r="AQ856" s="12"/>
      <c r="AR856" s="12"/>
    </row>
    <row r="857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I857" s="12"/>
      <c r="AJ857" s="13"/>
      <c r="AK857" s="12"/>
      <c r="AL857" s="13"/>
      <c r="AM857" s="13"/>
      <c r="AN857" s="12"/>
      <c r="AO857" s="14"/>
      <c r="AP857" s="12"/>
      <c r="AQ857" s="12"/>
      <c r="AR857" s="12"/>
    </row>
    <row r="858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I858" s="12"/>
      <c r="AJ858" s="13"/>
      <c r="AK858" s="12"/>
      <c r="AL858" s="13"/>
      <c r="AM858" s="13"/>
      <c r="AN858" s="12"/>
      <c r="AO858" s="14"/>
      <c r="AP858" s="12"/>
      <c r="AQ858" s="12"/>
      <c r="AR858" s="12"/>
    </row>
    <row r="859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I859" s="12"/>
      <c r="AJ859" s="13"/>
      <c r="AK859" s="12"/>
      <c r="AL859" s="13"/>
      <c r="AM859" s="13"/>
      <c r="AN859" s="12"/>
      <c r="AO859" s="14"/>
      <c r="AP859" s="12"/>
      <c r="AQ859" s="12"/>
      <c r="AR859" s="12"/>
    </row>
    <row r="860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I860" s="12"/>
      <c r="AJ860" s="13"/>
      <c r="AK860" s="12"/>
      <c r="AL860" s="13"/>
      <c r="AM860" s="13"/>
      <c r="AN860" s="12"/>
      <c r="AO860" s="14"/>
      <c r="AP860" s="12"/>
      <c r="AQ860" s="12"/>
      <c r="AR860" s="12"/>
    </row>
    <row r="861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I861" s="12"/>
      <c r="AJ861" s="13"/>
      <c r="AK861" s="12"/>
      <c r="AL861" s="13"/>
      <c r="AM861" s="13"/>
      <c r="AN861" s="12"/>
      <c r="AO861" s="14"/>
      <c r="AP861" s="12"/>
      <c r="AQ861" s="12"/>
      <c r="AR861" s="12"/>
    </row>
    <row r="86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I862" s="12"/>
      <c r="AJ862" s="13"/>
      <c r="AK862" s="12"/>
      <c r="AL862" s="13"/>
      <c r="AM862" s="13"/>
      <c r="AN862" s="12"/>
      <c r="AO862" s="14"/>
      <c r="AP862" s="12"/>
      <c r="AQ862" s="12"/>
      <c r="AR862" s="12"/>
    </row>
    <row r="863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I863" s="12"/>
      <c r="AJ863" s="13"/>
      <c r="AK863" s="12"/>
      <c r="AL863" s="13"/>
      <c r="AM863" s="13"/>
      <c r="AN863" s="12"/>
      <c r="AO863" s="14"/>
      <c r="AP863" s="12"/>
      <c r="AQ863" s="12"/>
      <c r="AR863" s="12"/>
    </row>
    <row r="864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I864" s="12"/>
      <c r="AJ864" s="13"/>
      <c r="AK864" s="12"/>
      <c r="AL864" s="13"/>
      <c r="AM864" s="13"/>
      <c r="AN864" s="12"/>
      <c r="AO864" s="14"/>
      <c r="AP864" s="12"/>
      <c r="AQ864" s="12"/>
      <c r="AR864" s="12"/>
    </row>
    <row r="865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I865" s="12"/>
      <c r="AJ865" s="13"/>
      <c r="AK865" s="12"/>
      <c r="AL865" s="13"/>
      <c r="AM865" s="13"/>
      <c r="AN865" s="12"/>
      <c r="AO865" s="14"/>
      <c r="AP865" s="12"/>
      <c r="AQ865" s="12"/>
      <c r="AR865" s="12"/>
    </row>
    <row r="866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I866" s="12"/>
      <c r="AJ866" s="13"/>
      <c r="AK866" s="12"/>
      <c r="AL866" s="13"/>
      <c r="AM866" s="13"/>
      <c r="AN866" s="12"/>
      <c r="AO866" s="14"/>
      <c r="AP866" s="12"/>
      <c r="AQ866" s="12"/>
      <c r="AR866" s="12"/>
    </row>
    <row r="867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I867" s="12"/>
      <c r="AJ867" s="13"/>
      <c r="AK867" s="12"/>
      <c r="AL867" s="13"/>
      <c r="AM867" s="13"/>
      <c r="AN867" s="12"/>
      <c r="AO867" s="14"/>
      <c r="AP867" s="12"/>
      <c r="AQ867" s="12"/>
      <c r="AR867" s="12"/>
    </row>
    <row r="868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I868" s="12"/>
      <c r="AJ868" s="13"/>
      <c r="AK868" s="12"/>
      <c r="AL868" s="13"/>
      <c r="AM868" s="13"/>
      <c r="AN868" s="12"/>
      <c r="AO868" s="14"/>
      <c r="AP868" s="12"/>
      <c r="AQ868" s="12"/>
      <c r="AR868" s="12"/>
    </row>
    <row r="869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I869" s="12"/>
      <c r="AJ869" s="13"/>
      <c r="AK869" s="12"/>
      <c r="AL869" s="13"/>
      <c r="AM869" s="13"/>
      <c r="AN869" s="12"/>
      <c r="AO869" s="14"/>
      <c r="AP869" s="12"/>
      <c r="AQ869" s="12"/>
      <c r="AR869" s="12"/>
    </row>
    <row r="870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I870" s="12"/>
      <c r="AJ870" s="13"/>
      <c r="AK870" s="12"/>
      <c r="AL870" s="13"/>
      <c r="AM870" s="13"/>
      <c r="AN870" s="12"/>
      <c r="AO870" s="14"/>
      <c r="AP870" s="12"/>
      <c r="AQ870" s="12"/>
      <c r="AR870" s="12"/>
    </row>
    <row r="871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I871" s="12"/>
      <c r="AJ871" s="13"/>
      <c r="AK871" s="12"/>
      <c r="AL871" s="13"/>
      <c r="AM871" s="13"/>
      <c r="AN871" s="12"/>
      <c r="AO871" s="14"/>
      <c r="AP871" s="12"/>
      <c r="AQ871" s="12"/>
      <c r="AR871" s="12"/>
    </row>
    <row r="87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I872" s="12"/>
      <c r="AJ872" s="13"/>
      <c r="AK872" s="12"/>
      <c r="AL872" s="13"/>
      <c r="AM872" s="13"/>
      <c r="AN872" s="12"/>
      <c r="AO872" s="14"/>
      <c r="AP872" s="12"/>
      <c r="AQ872" s="12"/>
      <c r="AR872" s="12"/>
    </row>
    <row r="873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I873" s="12"/>
      <c r="AJ873" s="13"/>
      <c r="AK873" s="12"/>
      <c r="AL873" s="13"/>
      <c r="AM873" s="13"/>
      <c r="AN873" s="12"/>
      <c r="AO873" s="14"/>
      <c r="AP873" s="12"/>
      <c r="AQ873" s="12"/>
      <c r="AR873" s="12"/>
    </row>
    <row r="874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I874" s="12"/>
      <c r="AJ874" s="13"/>
      <c r="AK874" s="12"/>
      <c r="AL874" s="13"/>
      <c r="AM874" s="13"/>
      <c r="AN874" s="12"/>
      <c r="AO874" s="14"/>
      <c r="AP874" s="12"/>
      <c r="AQ874" s="12"/>
      <c r="AR874" s="12"/>
    </row>
    <row r="875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I875" s="12"/>
      <c r="AJ875" s="13"/>
      <c r="AK875" s="12"/>
      <c r="AL875" s="13"/>
      <c r="AM875" s="13"/>
      <c r="AN875" s="12"/>
      <c r="AO875" s="14"/>
      <c r="AP875" s="12"/>
      <c r="AQ875" s="12"/>
      <c r="AR875" s="12"/>
    </row>
    <row r="876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I876" s="12"/>
      <c r="AJ876" s="13"/>
      <c r="AK876" s="12"/>
      <c r="AL876" s="13"/>
      <c r="AM876" s="13"/>
      <c r="AN876" s="12"/>
      <c r="AO876" s="14"/>
      <c r="AP876" s="12"/>
      <c r="AQ876" s="12"/>
      <c r="AR876" s="12"/>
    </row>
    <row r="877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I877" s="12"/>
      <c r="AJ877" s="13"/>
      <c r="AK877" s="12"/>
      <c r="AL877" s="13"/>
      <c r="AM877" s="13"/>
      <c r="AN877" s="12"/>
      <c r="AO877" s="14"/>
      <c r="AP877" s="12"/>
      <c r="AQ877" s="12"/>
      <c r="AR877" s="12"/>
    </row>
    <row r="878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I878" s="12"/>
      <c r="AJ878" s="13"/>
      <c r="AK878" s="12"/>
      <c r="AL878" s="13"/>
      <c r="AM878" s="13"/>
      <c r="AN878" s="12"/>
      <c r="AO878" s="14"/>
      <c r="AP878" s="12"/>
      <c r="AQ878" s="12"/>
      <c r="AR878" s="12"/>
    </row>
    <row r="879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I879" s="12"/>
      <c r="AJ879" s="13"/>
      <c r="AK879" s="12"/>
      <c r="AL879" s="13"/>
      <c r="AM879" s="13"/>
      <c r="AN879" s="12"/>
      <c r="AO879" s="14"/>
      <c r="AP879" s="12"/>
      <c r="AQ879" s="12"/>
      <c r="AR879" s="12"/>
    </row>
    <row r="880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I880" s="12"/>
      <c r="AJ880" s="13"/>
      <c r="AK880" s="12"/>
      <c r="AL880" s="13"/>
      <c r="AM880" s="13"/>
      <c r="AN880" s="12"/>
      <c r="AO880" s="14"/>
      <c r="AP880" s="12"/>
      <c r="AQ880" s="12"/>
      <c r="AR880" s="12"/>
    </row>
    <row r="881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I881" s="12"/>
      <c r="AJ881" s="13"/>
      <c r="AK881" s="12"/>
      <c r="AL881" s="13"/>
      <c r="AM881" s="13"/>
      <c r="AN881" s="12"/>
      <c r="AO881" s="14"/>
      <c r="AP881" s="12"/>
      <c r="AQ881" s="12"/>
      <c r="AR881" s="12"/>
    </row>
    <row r="88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I882" s="12"/>
      <c r="AJ882" s="13"/>
      <c r="AK882" s="12"/>
      <c r="AL882" s="13"/>
      <c r="AM882" s="13"/>
      <c r="AN882" s="12"/>
      <c r="AO882" s="14"/>
      <c r="AP882" s="12"/>
      <c r="AQ882" s="12"/>
      <c r="AR882" s="12"/>
    </row>
    <row r="883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I883" s="12"/>
      <c r="AJ883" s="13"/>
      <c r="AK883" s="12"/>
      <c r="AL883" s="13"/>
      <c r="AM883" s="13"/>
      <c r="AN883" s="12"/>
      <c r="AO883" s="14"/>
      <c r="AP883" s="12"/>
      <c r="AQ883" s="12"/>
      <c r="AR883" s="12"/>
    </row>
    <row r="884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I884" s="12"/>
      <c r="AJ884" s="13"/>
      <c r="AK884" s="12"/>
      <c r="AL884" s="13"/>
      <c r="AM884" s="13"/>
      <c r="AN884" s="12"/>
      <c r="AO884" s="14"/>
      <c r="AP884" s="12"/>
      <c r="AQ884" s="12"/>
      <c r="AR884" s="12"/>
    </row>
    <row r="885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I885" s="12"/>
      <c r="AJ885" s="13"/>
      <c r="AK885" s="12"/>
      <c r="AL885" s="13"/>
      <c r="AM885" s="13"/>
      <c r="AN885" s="12"/>
      <c r="AO885" s="14"/>
      <c r="AP885" s="12"/>
      <c r="AQ885" s="12"/>
      <c r="AR885" s="12"/>
    </row>
    <row r="886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I886" s="12"/>
      <c r="AJ886" s="13"/>
      <c r="AK886" s="12"/>
      <c r="AL886" s="13"/>
      <c r="AM886" s="13"/>
      <c r="AN886" s="12"/>
      <c r="AO886" s="14"/>
      <c r="AP886" s="12"/>
      <c r="AQ886" s="12"/>
      <c r="AR886" s="12"/>
    </row>
    <row r="887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I887" s="12"/>
      <c r="AJ887" s="13"/>
      <c r="AK887" s="12"/>
      <c r="AL887" s="13"/>
      <c r="AM887" s="13"/>
      <c r="AN887" s="12"/>
      <c r="AO887" s="14"/>
      <c r="AP887" s="12"/>
      <c r="AQ887" s="12"/>
      <c r="AR887" s="12"/>
    </row>
    <row r="888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I888" s="12"/>
      <c r="AJ888" s="13"/>
      <c r="AK888" s="12"/>
      <c r="AL888" s="13"/>
      <c r="AM888" s="13"/>
      <c r="AN888" s="12"/>
      <c r="AO888" s="14"/>
      <c r="AP888" s="12"/>
      <c r="AQ888" s="12"/>
      <c r="AR888" s="12"/>
    </row>
    <row r="889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I889" s="12"/>
      <c r="AJ889" s="13"/>
      <c r="AK889" s="12"/>
      <c r="AL889" s="13"/>
      <c r="AM889" s="13"/>
      <c r="AN889" s="12"/>
      <c r="AO889" s="14"/>
      <c r="AP889" s="12"/>
      <c r="AQ889" s="12"/>
      <c r="AR889" s="12"/>
    </row>
    <row r="890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I890" s="12"/>
      <c r="AJ890" s="13"/>
      <c r="AK890" s="12"/>
      <c r="AL890" s="13"/>
      <c r="AM890" s="13"/>
      <c r="AN890" s="12"/>
      <c r="AO890" s="14"/>
      <c r="AP890" s="12"/>
      <c r="AQ890" s="12"/>
      <c r="AR890" s="12"/>
    </row>
    <row r="891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I891" s="12"/>
      <c r="AJ891" s="13"/>
      <c r="AK891" s="12"/>
      <c r="AL891" s="13"/>
      <c r="AM891" s="13"/>
      <c r="AN891" s="12"/>
      <c r="AO891" s="14"/>
      <c r="AP891" s="12"/>
      <c r="AQ891" s="12"/>
      <c r="AR891" s="12"/>
    </row>
    <row r="89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I892" s="12"/>
      <c r="AJ892" s="13"/>
      <c r="AK892" s="12"/>
      <c r="AL892" s="13"/>
      <c r="AM892" s="13"/>
      <c r="AN892" s="12"/>
      <c r="AO892" s="14"/>
      <c r="AP892" s="12"/>
      <c r="AQ892" s="12"/>
      <c r="AR892" s="12"/>
    </row>
    <row r="893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I893" s="12"/>
      <c r="AJ893" s="13"/>
      <c r="AK893" s="12"/>
      <c r="AL893" s="13"/>
      <c r="AM893" s="13"/>
      <c r="AN893" s="12"/>
      <c r="AO893" s="14"/>
      <c r="AP893" s="12"/>
      <c r="AQ893" s="12"/>
      <c r="AR893" s="12"/>
    </row>
    <row r="894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I894" s="12"/>
      <c r="AJ894" s="13"/>
      <c r="AK894" s="12"/>
      <c r="AL894" s="13"/>
      <c r="AM894" s="13"/>
      <c r="AN894" s="12"/>
      <c r="AO894" s="14"/>
      <c r="AP894" s="12"/>
      <c r="AQ894" s="12"/>
      <c r="AR894" s="12"/>
    </row>
    <row r="895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I895" s="12"/>
      <c r="AJ895" s="13"/>
      <c r="AK895" s="12"/>
      <c r="AL895" s="13"/>
      <c r="AM895" s="13"/>
      <c r="AN895" s="12"/>
      <c r="AO895" s="14"/>
      <c r="AP895" s="12"/>
      <c r="AQ895" s="12"/>
      <c r="AR895" s="12"/>
    </row>
    <row r="896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I896" s="12"/>
      <c r="AJ896" s="13"/>
      <c r="AK896" s="12"/>
      <c r="AL896" s="13"/>
      <c r="AM896" s="13"/>
      <c r="AN896" s="12"/>
      <c r="AO896" s="14"/>
      <c r="AP896" s="12"/>
      <c r="AQ896" s="12"/>
      <c r="AR896" s="12"/>
    </row>
    <row r="897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I897" s="12"/>
      <c r="AJ897" s="13"/>
      <c r="AK897" s="12"/>
      <c r="AL897" s="13"/>
      <c r="AM897" s="13"/>
      <c r="AN897" s="12"/>
      <c r="AO897" s="14"/>
      <c r="AP897" s="12"/>
      <c r="AQ897" s="12"/>
      <c r="AR897" s="12"/>
    </row>
    <row r="898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I898" s="12"/>
      <c r="AJ898" s="13"/>
      <c r="AK898" s="12"/>
      <c r="AL898" s="13"/>
      <c r="AM898" s="13"/>
      <c r="AN898" s="12"/>
      <c r="AO898" s="14"/>
      <c r="AP898" s="12"/>
      <c r="AQ898" s="12"/>
      <c r="AR898" s="12"/>
    </row>
    <row r="899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I899" s="12"/>
      <c r="AJ899" s="13"/>
      <c r="AK899" s="12"/>
      <c r="AL899" s="13"/>
      <c r="AM899" s="13"/>
      <c r="AN899" s="12"/>
      <c r="AO899" s="14"/>
      <c r="AP899" s="12"/>
      <c r="AQ899" s="12"/>
      <c r="AR899" s="12"/>
    </row>
    <row r="900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I900" s="12"/>
      <c r="AJ900" s="13"/>
      <c r="AK900" s="12"/>
      <c r="AL900" s="13"/>
      <c r="AM900" s="13"/>
      <c r="AN900" s="12"/>
      <c r="AO900" s="14"/>
      <c r="AP900" s="12"/>
      <c r="AQ900" s="12"/>
      <c r="AR900" s="12"/>
    </row>
    <row r="901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I901" s="12"/>
      <c r="AJ901" s="13"/>
      <c r="AK901" s="12"/>
      <c r="AL901" s="13"/>
      <c r="AM901" s="13"/>
      <c r="AN901" s="12"/>
      <c r="AO901" s="14"/>
      <c r="AP901" s="12"/>
      <c r="AQ901" s="12"/>
      <c r="AR901" s="12"/>
    </row>
    <row r="90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I902" s="12"/>
      <c r="AJ902" s="13"/>
      <c r="AK902" s="12"/>
      <c r="AL902" s="13"/>
      <c r="AM902" s="13"/>
      <c r="AN902" s="12"/>
      <c r="AO902" s="14"/>
      <c r="AP902" s="12"/>
      <c r="AQ902" s="12"/>
      <c r="AR902" s="12"/>
    </row>
    <row r="903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I903" s="12"/>
      <c r="AJ903" s="13"/>
      <c r="AK903" s="12"/>
      <c r="AL903" s="13"/>
      <c r="AM903" s="13"/>
      <c r="AN903" s="12"/>
      <c r="AO903" s="14"/>
      <c r="AP903" s="12"/>
      <c r="AQ903" s="12"/>
      <c r="AR903" s="12"/>
    </row>
    <row r="904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I904" s="12"/>
      <c r="AJ904" s="13"/>
      <c r="AK904" s="12"/>
      <c r="AL904" s="13"/>
      <c r="AM904" s="13"/>
      <c r="AN904" s="12"/>
      <c r="AO904" s="14"/>
      <c r="AP904" s="12"/>
      <c r="AQ904" s="12"/>
      <c r="AR904" s="12"/>
    </row>
    <row r="905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I905" s="12"/>
      <c r="AJ905" s="13"/>
      <c r="AK905" s="12"/>
      <c r="AL905" s="13"/>
      <c r="AM905" s="13"/>
      <c r="AN905" s="12"/>
      <c r="AO905" s="14"/>
      <c r="AP905" s="12"/>
      <c r="AQ905" s="12"/>
      <c r="AR905" s="12"/>
    </row>
    <row r="906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I906" s="12"/>
      <c r="AJ906" s="13"/>
      <c r="AK906" s="12"/>
      <c r="AL906" s="13"/>
      <c r="AM906" s="13"/>
      <c r="AN906" s="12"/>
      <c r="AO906" s="14"/>
      <c r="AP906" s="12"/>
      <c r="AQ906" s="12"/>
      <c r="AR906" s="12"/>
    </row>
    <row r="907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I907" s="12"/>
      <c r="AJ907" s="13"/>
      <c r="AK907" s="12"/>
      <c r="AL907" s="13"/>
      <c r="AM907" s="13"/>
      <c r="AN907" s="12"/>
      <c r="AO907" s="14"/>
      <c r="AP907" s="12"/>
      <c r="AQ907" s="12"/>
      <c r="AR907" s="12"/>
    </row>
    <row r="908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I908" s="12"/>
      <c r="AJ908" s="13"/>
      <c r="AK908" s="12"/>
      <c r="AL908" s="13"/>
      <c r="AM908" s="13"/>
      <c r="AN908" s="12"/>
      <c r="AO908" s="14"/>
      <c r="AP908" s="12"/>
      <c r="AQ908" s="12"/>
      <c r="AR908" s="12"/>
    </row>
    <row r="909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I909" s="12"/>
      <c r="AJ909" s="13"/>
      <c r="AK909" s="12"/>
      <c r="AL909" s="13"/>
      <c r="AM909" s="13"/>
      <c r="AN909" s="12"/>
      <c r="AO909" s="14"/>
      <c r="AP909" s="12"/>
      <c r="AQ909" s="12"/>
      <c r="AR909" s="12"/>
    </row>
    <row r="910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I910" s="12"/>
      <c r="AJ910" s="13"/>
      <c r="AK910" s="12"/>
      <c r="AL910" s="13"/>
      <c r="AM910" s="13"/>
      <c r="AN910" s="12"/>
      <c r="AO910" s="14"/>
      <c r="AP910" s="12"/>
      <c r="AQ910" s="12"/>
      <c r="AR910" s="12"/>
    </row>
    <row r="911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I911" s="12"/>
      <c r="AJ911" s="13"/>
      <c r="AK911" s="12"/>
      <c r="AL911" s="13"/>
      <c r="AM911" s="13"/>
      <c r="AN911" s="12"/>
      <c r="AO911" s="14"/>
      <c r="AP911" s="12"/>
      <c r="AQ911" s="12"/>
      <c r="AR911" s="12"/>
    </row>
    <row r="91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I912" s="12"/>
      <c r="AJ912" s="13"/>
      <c r="AK912" s="12"/>
      <c r="AL912" s="13"/>
      <c r="AM912" s="13"/>
      <c r="AN912" s="12"/>
      <c r="AO912" s="14"/>
      <c r="AP912" s="12"/>
      <c r="AQ912" s="12"/>
      <c r="AR912" s="12"/>
    </row>
    <row r="913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I913" s="12"/>
      <c r="AJ913" s="13"/>
      <c r="AK913" s="12"/>
      <c r="AL913" s="13"/>
      <c r="AM913" s="13"/>
      <c r="AN913" s="12"/>
      <c r="AO913" s="14"/>
      <c r="AP913" s="12"/>
      <c r="AQ913" s="12"/>
      <c r="AR913" s="12"/>
    </row>
    <row r="914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I914" s="12"/>
      <c r="AJ914" s="13"/>
      <c r="AK914" s="12"/>
      <c r="AL914" s="13"/>
      <c r="AM914" s="13"/>
      <c r="AN914" s="12"/>
      <c r="AO914" s="14"/>
      <c r="AP914" s="12"/>
      <c r="AQ914" s="12"/>
      <c r="AR914" s="12"/>
    </row>
    <row r="915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I915" s="12"/>
      <c r="AJ915" s="13"/>
      <c r="AK915" s="12"/>
      <c r="AL915" s="13"/>
      <c r="AM915" s="13"/>
      <c r="AN915" s="12"/>
      <c r="AO915" s="14"/>
      <c r="AP915" s="12"/>
      <c r="AQ915" s="12"/>
      <c r="AR915" s="12"/>
    </row>
    <row r="916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I916" s="12"/>
      <c r="AJ916" s="13"/>
      <c r="AK916" s="12"/>
      <c r="AL916" s="13"/>
      <c r="AM916" s="13"/>
      <c r="AN916" s="12"/>
      <c r="AO916" s="14"/>
      <c r="AP916" s="12"/>
      <c r="AQ916" s="12"/>
      <c r="AR916" s="12"/>
    </row>
    <row r="917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I917" s="12"/>
      <c r="AJ917" s="13"/>
      <c r="AK917" s="12"/>
      <c r="AL917" s="13"/>
      <c r="AM917" s="13"/>
      <c r="AN917" s="12"/>
      <c r="AO917" s="14"/>
      <c r="AP917" s="12"/>
      <c r="AQ917" s="12"/>
      <c r="AR917" s="12"/>
    </row>
    <row r="918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I918" s="12"/>
      <c r="AJ918" s="13"/>
      <c r="AK918" s="12"/>
      <c r="AL918" s="13"/>
      <c r="AM918" s="13"/>
      <c r="AN918" s="12"/>
      <c r="AO918" s="14"/>
      <c r="AP918" s="12"/>
      <c r="AQ918" s="12"/>
      <c r="AR918" s="12"/>
    </row>
    <row r="919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I919" s="12"/>
      <c r="AJ919" s="13"/>
      <c r="AK919" s="12"/>
      <c r="AL919" s="13"/>
      <c r="AM919" s="13"/>
      <c r="AN919" s="12"/>
      <c r="AO919" s="14"/>
      <c r="AP919" s="12"/>
      <c r="AQ919" s="12"/>
      <c r="AR919" s="12"/>
    </row>
    <row r="920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I920" s="12"/>
      <c r="AJ920" s="13"/>
      <c r="AK920" s="12"/>
      <c r="AL920" s="13"/>
      <c r="AM920" s="13"/>
      <c r="AN920" s="12"/>
      <c r="AO920" s="14"/>
      <c r="AP920" s="12"/>
      <c r="AQ920" s="12"/>
      <c r="AR920" s="12"/>
    </row>
    <row r="921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I921" s="12"/>
      <c r="AJ921" s="13"/>
      <c r="AK921" s="12"/>
      <c r="AL921" s="13"/>
      <c r="AM921" s="13"/>
      <c r="AN921" s="12"/>
      <c r="AO921" s="14"/>
      <c r="AP921" s="12"/>
      <c r="AQ921" s="12"/>
      <c r="AR921" s="12"/>
    </row>
    <row r="92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I922" s="12"/>
      <c r="AJ922" s="13"/>
      <c r="AK922" s="12"/>
      <c r="AL922" s="13"/>
      <c r="AM922" s="13"/>
      <c r="AN922" s="12"/>
      <c r="AO922" s="14"/>
      <c r="AP922" s="12"/>
      <c r="AQ922" s="12"/>
      <c r="AR922" s="12"/>
    </row>
    <row r="923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I923" s="12"/>
      <c r="AJ923" s="13"/>
      <c r="AK923" s="12"/>
      <c r="AL923" s="13"/>
      <c r="AM923" s="13"/>
      <c r="AN923" s="12"/>
      <c r="AO923" s="14"/>
      <c r="AP923" s="12"/>
      <c r="AQ923" s="12"/>
      <c r="AR923" s="12"/>
    </row>
    <row r="924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I924" s="12"/>
      <c r="AJ924" s="13"/>
      <c r="AK924" s="12"/>
      <c r="AL924" s="13"/>
      <c r="AM924" s="13"/>
      <c r="AN924" s="12"/>
      <c r="AO924" s="14"/>
      <c r="AP924" s="12"/>
      <c r="AQ924" s="12"/>
      <c r="AR924" s="12"/>
    </row>
    <row r="925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I925" s="12"/>
      <c r="AJ925" s="13"/>
      <c r="AK925" s="12"/>
      <c r="AL925" s="13"/>
      <c r="AM925" s="13"/>
      <c r="AN925" s="12"/>
      <c r="AO925" s="14"/>
      <c r="AP925" s="12"/>
      <c r="AQ925" s="12"/>
      <c r="AR925" s="12"/>
    </row>
    <row r="926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I926" s="12"/>
      <c r="AJ926" s="13"/>
      <c r="AK926" s="12"/>
      <c r="AL926" s="13"/>
      <c r="AM926" s="13"/>
      <c r="AN926" s="12"/>
      <c r="AO926" s="14"/>
      <c r="AP926" s="12"/>
      <c r="AQ926" s="12"/>
      <c r="AR926" s="12"/>
    </row>
    <row r="927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I927" s="12"/>
      <c r="AJ927" s="13"/>
      <c r="AK927" s="12"/>
      <c r="AL927" s="13"/>
      <c r="AM927" s="13"/>
      <c r="AN927" s="12"/>
      <c r="AO927" s="14"/>
      <c r="AP927" s="12"/>
      <c r="AQ927" s="12"/>
      <c r="AR927" s="12"/>
    </row>
    <row r="928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I928" s="12"/>
      <c r="AJ928" s="13"/>
      <c r="AK928" s="12"/>
      <c r="AL928" s="13"/>
      <c r="AM928" s="13"/>
      <c r="AN928" s="12"/>
      <c r="AO928" s="14"/>
      <c r="AP928" s="12"/>
      <c r="AQ928" s="12"/>
      <c r="AR928" s="12"/>
    </row>
    <row r="929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I929" s="12"/>
      <c r="AJ929" s="13"/>
      <c r="AK929" s="12"/>
      <c r="AL929" s="13"/>
      <c r="AM929" s="13"/>
      <c r="AN929" s="12"/>
      <c r="AO929" s="14"/>
      <c r="AP929" s="12"/>
      <c r="AQ929" s="12"/>
      <c r="AR929" s="12"/>
    </row>
    <row r="930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I930" s="12"/>
      <c r="AJ930" s="13"/>
      <c r="AK930" s="12"/>
      <c r="AL930" s="13"/>
      <c r="AM930" s="13"/>
      <c r="AN930" s="12"/>
      <c r="AO930" s="14"/>
      <c r="AP930" s="12"/>
      <c r="AQ930" s="12"/>
      <c r="AR930" s="12"/>
    </row>
    <row r="931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I931" s="12"/>
      <c r="AJ931" s="13"/>
      <c r="AK931" s="12"/>
      <c r="AL931" s="13"/>
      <c r="AM931" s="13"/>
      <c r="AN931" s="12"/>
      <c r="AO931" s="14"/>
      <c r="AP931" s="12"/>
      <c r="AQ931" s="12"/>
      <c r="AR931" s="12"/>
    </row>
    <row r="93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I932" s="12"/>
      <c r="AJ932" s="13"/>
      <c r="AK932" s="12"/>
      <c r="AL932" s="13"/>
      <c r="AM932" s="13"/>
      <c r="AN932" s="12"/>
      <c r="AO932" s="14"/>
      <c r="AP932" s="12"/>
      <c r="AQ932" s="12"/>
      <c r="AR932" s="12"/>
    </row>
    <row r="933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I933" s="12"/>
      <c r="AJ933" s="13"/>
      <c r="AK933" s="12"/>
      <c r="AL933" s="13"/>
      <c r="AM933" s="13"/>
      <c r="AN933" s="12"/>
      <c r="AO933" s="14"/>
      <c r="AP933" s="12"/>
      <c r="AQ933" s="12"/>
      <c r="AR933" s="12"/>
    </row>
    <row r="934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I934" s="12"/>
      <c r="AJ934" s="13"/>
      <c r="AK934" s="12"/>
      <c r="AL934" s="13"/>
      <c r="AM934" s="13"/>
      <c r="AN934" s="12"/>
      <c r="AO934" s="14"/>
      <c r="AP934" s="12"/>
      <c r="AQ934" s="12"/>
      <c r="AR934" s="12"/>
    </row>
    <row r="935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I935" s="12"/>
      <c r="AJ935" s="13"/>
      <c r="AK935" s="12"/>
      <c r="AL935" s="13"/>
      <c r="AM935" s="13"/>
      <c r="AN935" s="12"/>
      <c r="AO935" s="14"/>
      <c r="AP935" s="12"/>
      <c r="AQ935" s="12"/>
      <c r="AR935" s="12"/>
    </row>
    <row r="936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I936" s="12"/>
      <c r="AJ936" s="13"/>
      <c r="AK936" s="12"/>
      <c r="AL936" s="13"/>
      <c r="AM936" s="13"/>
      <c r="AN936" s="12"/>
      <c r="AO936" s="14"/>
      <c r="AP936" s="12"/>
      <c r="AQ936" s="12"/>
      <c r="AR936" s="12"/>
    </row>
    <row r="937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I937" s="12"/>
      <c r="AJ937" s="13"/>
      <c r="AK937" s="12"/>
      <c r="AL937" s="13"/>
      <c r="AM937" s="13"/>
      <c r="AN937" s="12"/>
      <c r="AO937" s="14"/>
      <c r="AP937" s="12"/>
      <c r="AQ937" s="12"/>
      <c r="AR937" s="12"/>
    </row>
    <row r="938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I938" s="12"/>
      <c r="AJ938" s="13"/>
      <c r="AK938" s="12"/>
      <c r="AL938" s="13"/>
      <c r="AM938" s="13"/>
      <c r="AN938" s="12"/>
      <c r="AO938" s="14"/>
      <c r="AP938" s="12"/>
      <c r="AQ938" s="12"/>
      <c r="AR938" s="12"/>
    </row>
    <row r="939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I939" s="12"/>
      <c r="AJ939" s="13"/>
      <c r="AK939" s="12"/>
      <c r="AL939" s="13"/>
      <c r="AM939" s="13"/>
      <c r="AN939" s="12"/>
      <c r="AO939" s="14"/>
      <c r="AP939" s="12"/>
      <c r="AQ939" s="12"/>
      <c r="AR939" s="12"/>
    </row>
    <row r="940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I940" s="12"/>
      <c r="AJ940" s="13"/>
      <c r="AK940" s="12"/>
      <c r="AL940" s="13"/>
      <c r="AM940" s="13"/>
      <c r="AN940" s="12"/>
      <c r="AO940" s="14"/>
      <c r="AP940" s="12"/>
      <c r="AQ940" s="12"/>
      <c r="AR940" s="12"/>
    </row>
    <row r="941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I941" s="12"/>
      <c r="AJ941" s="13"/>
      <c r="AK941" s="12"/>
      <c r="AL941" s="13"/>
      <c r="AM941" s="13"/>
      <c r="AN941" s="12"/>
      <c r="AO941" s="14"/>
      <c r="AP941" s="12"/>
      <c r="AQ941" s="12"/>
      <c r="AR941" s="12"/>
    </row>
    <row r="94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I942" s="12"/>
      <c r="AJ942" s="13"/>
      <c r="AK942" s="12"/>
      <c r="AL942" s="13"/>
      <c r="AM942" s="13"/>
      <c r="AN942" s="12"/>
      <c r="AO942" s="14"/>
      <c r="AP942" s="12"/>
      <c r="AQ942" s="12"/>
      <c r="AR942" s="12"/>
    </row>
    <row r="943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I943" s="12"/>
      <c r="AJ943" s="13"/>
      <c r="AK943" s="12"/>
      <c r="AL943" s="13"/>
      <c r="AM943" s="13"/>
      <c r="AN943" s="12"/>
      <c r="AO943" s="14"/>
      <c r="AP943" s="12"/>
      <c r="AQ943" s="12"/>
      <c r="AR943" s="12"/>
    </row>
    <row r="944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I944" s="12"/>
      <c r="AJ944" s="13"/>
      <c r="AK944" s="12"/>
      <c r="AL944" s="13"/>
      <c r="AM944" s="13"/>
      <c r="AN944" s="12"/>
      <c r="AO944" s="14"/>
      <c r="AP944" s="12"/>
      <c r="AQ944" s="12"/>
      <c r="AR944" s="12"/>
    </row>
    <row r="945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I945" s="12"/>
      <c r="AJ945" s="13"/>
      <c r="AK945" s="12"/>
      <c r="AL945" s="13"/>
      <c r="AM945" s="13"/>
      <c r="AN945" s="12"/>
      <c r="AO945" s="14"/>
      <c r="AP945" s="12"/>
      <c r="AQ945" s="12"/>
      <c r="AR945" s="12"/>
    </row>
    <row r="946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I946" s="12"/>
      <c r="AJ946" s="13"/>
      <c r="AK946" s="12"/>
      <c r="AL946" s="13"/>
      <c r="AM946" s="13"/>
      <c r="AN946" s="12"/>
      <c r="AO946" s="14"/>
      <c r="AP946" s="12"/>
      <c r="AQ946" s="12"/>
      <c r="AR946" s="12"/>
    </row>
    <row r="947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I947" s="12"/>
      <c r="AJ947" s="13"/>
      <c r="AK947" s="12"/>
      <c r="AL947" s="13"/>
      <c r="AM947" s="13"/>
      <c r="AN947" s="12"/>
      <c r="AO947" s="14"/>
      <c r="AP947" s="12"/>
      <c r="AQ947" s="12"/>
      <c r="AR947" s="12"/>
    </row>
    <row r="948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I948" s="12"/>
      <c r="AJ948" s="13"/>
      <c r="AK948" s="12"/>
      <c r="AL948" s="13"/>
      <c r="AM948" s="13"/>
      <c r="AN948" s="12"/>
      <c r="AO948" s="14"/>
      <c r="AP948" s="12"/>
      <c r="AQ948" s="12"/>
      <c r="AR948" s="12"/>
    </row>
    <row r="949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I949" s="12"/>
      <c r="AJ949" s="13"/>
      <c r="AK949" s="12"/>
      <c r="AL949" s="13"/>
      <c r="AM949" s="13"/>
      <c r="AN949" s="12"/>
      <c r="AO949" s="14"/>
      <c r="AP949" s="12"/>
      <c r="AQ949" s="12"/>
      <c r="AR949" s="12"/>
    </row>
    <row r="950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I950" s="12"/>
      <c r="AJ950" s="13"/>
      <c r="AK950" s="12"/>
      <c r="AL950" s="13"/>
      <c r="AM950" s="13"/>
      <c r="AN950" s="12"/>
      <c r="AO950" s="14"/>
      <c r="AP950" s="12"/>
      <c r="AQ950" s="12"/>
      <c r="AR950" s="12"/>
    </row>
    <row r="951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I951" s="12"/>
      <c r="AJ951" s="13"/>
      <c r="AK951" s="12"/>
      <c r="AL951" s="13"/>
      <c r="AM951" s="13"/>
      <c r="AN951" s="12"/>
      <c r="AO951" s="14"/>
      <c r="AP951" s="12"/>
      <c r="AQ951" s="12"/>
      <c r="AR951" s="12"/>
    </row>
    <row r="95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I952" s="12"/>
      <c r="AJ952" s="13"/>
      <c r="AK952" s="12"/>
      <c r="AL952" s="13"/>
      <c r="AM952" s="13"/>
      <c r="AN952" s="12"/>
      <c r="AO952" s="14"/>
      <c r="AP952" s="12"/>
      <c r="AQ952" s="12"/>
      <c r="AR952" s="12"/>
    </row>
    <row r="953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I953" s="12"/>
      <c r="AJ953" s="13"/>
      <c r="AK953" s="12"/>
      <c r="AL953" s="13"/>
      <c r="AM953" s="13"/>
      <c r="AN953" s="12"/>
      <c r="AO953" s="14"/>
      <c r="AP953" s="12"/>
      <c r="AQ953" s="12"/>
      <c r="AR953" s="12"/>
    </row>
    <row r="954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I954" s="12"/>
      <c r="AJ954" s="13"/>
      <c r="AK954" s="12"/>
      <c r="AL954" s="13"/>
      <c r="AM954" s="13"/>
      <c r="AN954" s="12"/>
      <c r="AO954" s="14"/>
      <c r="AP954" s="12"/>
      <c r="AQ954" s="12"/>
      <c r="AR954" s="12"/>
    </row>
    <row r="955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I955" s="12"/>
      <c r="AJ955" s="13"/>
      <c r="AK955" s="12"/>
      <c r="AL955" s="13"/>
      <c r="AM955" s="13"/>
      <c r="AN955" s="12"/>
      <c r="AO955" s="14"/>
      <c r="AP955" s="12"/>
      <c r="AQ955" s="12"/>
      <c r="AR955" s="12"/>
    </row>
    <row r="956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I956" s="12"/>
      <c r="AJ956" s="13"/>
      <c r="AK956" s="12"/>
      <c r="AL956" s="13"/>
      <c r="AM956" s="13"/>
      <c r="AN956" s="12"/>
      <c r="AO956" s="14"/>
      <c r="AP956" s="12"/>
      <c r="AQ956" s="12"/>
      <c r="AR956" s="12"/>
    </row>
    <row r="957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I957" s="12"/>
      <c r="AJ957" s="13"/>
      <c r="AK957" s="12"/>
      <c r="AL957" s="13"/>
      <c r="AM957" s="13"/>
      <c r="AN957" s="12"/>
      <c r="AO957" s="14"/>
      <c r="AP957" s="12"/>
      <c r="AQ957" s="12"/>
      <c r="AR957" s="12"/>
    </row>
    <row r="958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I958" s="12"/>
      <c r="AJ958" s="13"/>
      <c r="AK958" s="12"/>
      <c r="AL958" s="13"/>
      <c r="AM958" s="13"/>
      <c r="AN958" s="12"/>
      <c r="AO958" s="14"/>
      <c r="AP958" s="12"/>
      <c r="AQ958" s="12"/>
      <c r="AR958" s="12"/>
    </row>
    <row r="959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I959" s="12"/>
      <c r="AJ959" s="13"/>
      <c r="AK959" s="12"/>
      <c r="AL959" s="13"/>
      <c r="AM959" s="13"/>
      <c r="AN959" s="12"/>
      <c r="AO959" s="14"/>
      <c r="AP959" s="12"/>
      <c r="AQ959" s="12"/>
      <c r="AR959" s="12"/>
    </row>
    <row r="960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I960" s="12"/>
      <c r="AJ960" s="13"/>
      <c r="AK960" s="12"/>
      <c r="AL960" s="13"/>
      <c r="AM960" s="13"/>
      <c r="AN960" s="12"/>
      <c r="AO960" s="14"/>
      <c r="AP960" s="12"/>
      <c r="AQ960" s="12"/>
      <c r="AR960" s="12"/>
    </row>
    <row r="961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I961" s="12"/>
      <c r="AJ961" s="13"/>
      <c r="AK961" s="12"/>
      <c r="AL961" s="13"/>
      <c r="AM961" s="13"/>
      <c r="AN961" s="12"/>
      <c r="AO961" s="14"/>
      <c r="AP961" s="12"/>
      <c r="AQ961" s="12"/>
      <c r="AR961" s="12"/>
    </row>
    <row r="96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I962" s="12"/>
      <c r="AJ962" s="13"/>
      <c r="AK962" s="12"/>
      <c r="AL962" s="13"/>
      <c r="AM962" s="13"/>
      <c r="AN962" s="12"/>
      <c r="AO962" s="14"/>
      <c r="AP962" s="12"/>
      <c r="AQ962" s="12"/>
      <c r="AR962" s="12"/>
    </row>
    <row r="963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I963" s="12"/>
      <c r="AJ963" s="13"/>
      <c r="AK963" s="12"/>
      <c r="AL963" s="13"/>
      <c r="AM963" s="13"/>
      <c r="AN963" s="12"/>
      <c r="AO963" s="14"/>
      <c r="AP963" s="12"/>
      <c r="AQ963" s="12"/>
      <c r="AR963" s="12"/>
    </row>
    <row r="964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I964" s="12"/>
      <c r="AJ964" s="13"/>
      <c r="AK964" s="12"/>
      <c r="AL964" s="13"/>
      <c r="AM964" s="13"/>
      <c r="AN964" s="12"/>
      <c r="AO964" s="14"/>
      <c r="AP964" s="12"/>
      <c r="AQ964" s="12"/>
      <c r="AR964" s="12"/>
    </row>
    <row r="965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I965" s="12"/>
      <c r="AJ965" s="13"/>
      <c r="AK965" s="12"/>
      <c r="AL965" s="13"/>
      <c r="AM965" s="13"/>
      <c r="AN965" s="12"/>
      <c r="AO965" s="14"/>
      <c r="AP965" s="12"/>
      <c r="AQ965" s="12"/>
      <c r="AR965" s="12"/>
    </row>
    <row r="966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I966" s="12"/>
      <c r="AJ966" s="13"/>
      <c r="AK966" s="12"/>
      <c r="AL966" s="13"/>
      <c r="AM966" s="13"/>
      <c r="AN966" s="12"/>
      <c r="AO966" s="14"/>
      <c r="AP966" s="12"/>
      <c r="AQ966" s="12"/>
      <c r="AR966" s="12"/>
    </row>
    <row r="967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I967" s="12"/>
      <c r="AJ967" s="13"/>
      <c r="AK967" s="12"/>
      <c r="AL967" s="13"/>
      <c r="AM967" s="13"/>
      <c r="AN967" s="12"/>
      <c r="AO967" s="14"/>
      <c r="AP967" s="12"/>
      <c r="AQ967" s="12"/>
      <c r="AR967" s="12"/>
    </row>
    <row r="968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I968" s="12"/>
      <c r="AJ968" s="13"/>
      <c r="AK968" s="12"/>
      <c r="AL968" s="13"/>
      <c r="AM968" s="13"/>
      <c r="AN968" s="12"/>
      <c r="AO968" s="14"/>
      <c r="AP968" s="12"/>
      <c r="AQ968" s="12"/>
      <c r="AR968" s="12"/>
    </row>
    <row r="969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I969" s="12"/>
      <c r="AJ969" s="13"/>
      <c r="AK969" s="12"/>
      <c r="AL969" s="13"/>
      <c r="AM969" s="13"/>
      <c r="AN969" s="12"/>
      <c r="AO969" s="14"/>
      <c r="AP969" s="12"/>
      <c r="AQ969" s="12"/>
      <c r="AR969" s="12"/>
    </row>
    <row r="970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I970" s="12"/>
      <c r="AJ970" s="13"/>
      <c r="AK970" s="12"/>
      <c r="AL970" s="13"/>
      <c r="AM970" s="13"/>
      <c r="AN970" s="12"/>
      <c r="AO970" s="14"/>
      <c r="AP970" s="12"/>
      <c r="AQ970" s="12"/>
      <c r="AR970" s="12"/>
    </row>
    <row r="971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I971" s="12"/>
      <c r="AJ971" s="13"/>
      <c r="AK971" s="12"/>
      <c r="AL971" s="13"/>
      <c r="AM971" s="13"/>
      <c r="AN971" s="12"/>
      <c r="AO971" s="14"/>
      <c r="AP971" s="12"/>
      <c r="AQ971" s="12"/>
      <c r="AR971" s="12"/>
    </row>
    <row r="97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I972" s="12"/>
      <c r="AJ972" s="13"/>
      <c r="AK972" s="12"/>
      <c r="AL972" s="13"/>
      <c r="AM972" s="13"/>
      <c r="AN972" s="12"/>
      <c r="AO972" s="14"/>
      <c r="AP972" s="12"/>
      <c r="AQ972" s="12"/>
      <c r="AR972" s="12"/>
    </row>
    <row r="973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I973" s="12"/>
      <c r="AJ973" s="13"/>
      <c r="AK973" s="12"/>
      <c r="AL973" s="13"/>
      <c r="AM973" s="13"/>
      <c r="AN973" s="12"/>
      <c r="AO973" s="14"/>
      <c r="AP973" s="12"/>
      <c r="AQ973" s="12"/>
      <c r="AR973" s="12"/>
    </row>
    <row r="974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I974" s="12"/>
      <c r="AJ974" s="13"/>
      <c r="AK974" s="12"/>
      <c r="AL974" s="13"/>
      <c r="AM974" s="13"/>
      <c r="AN974" s="12"/>
      <c r="AO974" s="14"/>
      <c r="AP974" s="12"/>
      <c r="AQ974" s="12"/>
      <c r="AR974" s="12"/>
    </row>
    <row r="975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I975" s="12"/>
      <c r="AJ975" s="13"/>
      <c r="AK975" s="12"/>
      <c r="AL975" s="13"/>
      <c r="AM975" s="13"/>
      <c r="AN975" s="12"/>
      <c r="AO975" s="14"/>
      <c r="AP975" s="12"/>
      <c r="AQ975" s="12"/>
      <c r="AR975" s="12"/>
    </row>
    <row r="976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I976" s="12"/>
      <c r="AJ976" s="13"/>
      <c r="AK976" s="12"/>
      <c r="AL976" s="13"/>
      <c r="AM976" s="13"/>
      <c r="AN976" s="12"/>
      <c r="AO976" s="14"/>
      <c r="AP976" s="12"/>
      <c r="AQ976" s="12"/>
      <c r="AR976" s="12"/>
    </row>
    <row r="977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I977" s="12"/>
      <c r="AJ977" s="13"/>
      <c r="AK977" s="12"/>
      <c r="AL977" s="13"/>
      <c r="AM977" s="13"/>
      <c r="AN977" s="12"/>
      <c r="AO977" s="14"/>
      <c r="AP977" s="12"/>
      <c r="AQ977" s="12"/>
      <c r="AR977" s="12"/>
    </row>
    <row r="978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I978" s="12"/>
      <c r="AJ978" s="13"/>
      <c r="AK978" s="12"/>
      <c r="AL978" s="13"/>
      <c r="AM978" s="13"/>
      <c r="AN978" s="12"/>
      <c r="AO978" s="14"/>
      <c r="AP978" s="12"/>
      <c r="AQ978" s="12"/>
      <c r="AR978" s="12"/>
    </row>
    <row r="979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I979" s="12"/>
      <c r="AJ979" s="13"/>
      <c r="AK979" s="12"/>
      <c r="AL979" s="13"/>
      <c r="AM979" s="13"/>
      <c r="AN979" s="12"/>
      <c r="AO979" s="14"/>
      <c r="AP979" s="12"/>
      <c r="AQ979" s="12"/>
      <c r="AR979" s="12"/>
    </row>
    <row r="980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I980" s="12"/>
      <c r="AJ980" s="13"/>
      <c r="AK980" s="12"/>
      <c r="AL980" s="13"/>
      <c r="AM980" s="13"/>
      <c r="AN980" s="12"/>
      <c r="AO980" s="14"/>
      <c r="AP980" s="12"/>
      <c r="AQ980" s="12"/>
      <c r="AR980" s="12"/>
    </row>
    <row r="981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I981" s="12"/>
      <c r="AJ981" s="13"/>
      <c r="AK981" s="12"/>
      <c r="AL981" s="13"/>
      <c r="AM981" s="13"/>
      <c r="AN981" s="12"/>
      <c r="AO981" s="14"/>
      <c r="AP981" s="12"/>
      <c r="AQ981" s="12"/>
      <c r="AR981" s="12"/>
    </row>
    <row r="98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I982" s="12"/>
      <c r="AJ982" s="13"/>
      <c r="AK982" s="12"/>
      <c r="AL982" s="13"/>
      <c r="AM982" s="13"/>
      <c r="AN982" s="12"/>
      <c r="AO982" s="14"/>
      <c r="AP982" s="12"/>
      <c r="AQ982" s="12"/>
      <c r="AR982" s="12"/>
    </row>
    <row r="983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I983" s="12"/>
      <c r="AJ983" s="13"/>
      <c r="AK983" s="12"/>
      <c r="AL983" s="13"/>
      <c r="AM983" s="13"/>
      <c r="AN983" s="12"/>
      <c r="AO983" s="14"/>
      <c r="AP983" s="12"/>
      <c r="AQ983" s="12"/>
      <c r="AR983" s="12"/>
    </row>
    <row r="984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I984" s="12"/>
      <c r="AJ984" s="13"/>
      <c r="AK984" s="12"/>
      <c r="AL984" s="13"/>
      <c r="AM984" s="13"/>
      <c r="AN984" s="12"/>
      <c r="AO984" s="14"/>
      <c r="AP984" s="12"/>
      <c r="AQ984" s="12"/>
      <c r="AR984" s="12"/>
    </row>
    <row r="985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I985" s="12"/>
      <c r="AJ985" s="13"/>
      <c r="AK985" s="12"/>
      <c r="AL985" s="13"/>
      <c r="AM985" s="13"/>
      <c r="AN985" s="12"/>
      <c r="AO985" s="14"/>
      <c r="AP985" s="12"/>
      <c r="AQ985" s="12"/>
      <c r="AR985" s="12"/>
    </row>
    <row r="986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I986" s="12"/>
      <c r="AJ986" s="13"/>
      <c r="AK986" s="12"/>
      <c r="AL986" s="13"/>
      <c r="AM986" s="13"/>
      <c r="AN986" s="12"/>
      <c r="AO986" s="14"/>
      <c r="AP986" s="12"/>
      <c r="AQ986" s="12"/>
      <c r="AR986" s="12"/>
    </row>
    <row r="987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I987" s="12"/>
      <c r="AJ987" s="13"/>
      <c r="AK987" s="12"/>
      <c r="AL987" s="13"/>
      <c r="AM987" s="13"/>
      <c r="AN987" s="12"/>
      <c r="AO987" s="14"/>
      <c r="AP987" s="12"/>
      <c r="AQ987" s="12"/>
      <c r="AR987" s="12"/>
    </row>
    <row r="988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I988" s="12"/>
      <c r="AJ988" s="13"/>
      <c r="AK988" s="12"/>
      <c r="AL988" s="13"/>
      <c r="AM988" s="13"/>
      <c r="AN988" s="12"/>
      <c r="AO988" s="14"/>
      <c r="AP988" s="12"/>
      <c r="AQ988" s="12"/>
      <c r="AR988" s="12"/>
    </row>
    <row r="989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I989" s="12"/>
      <c r="AJ989" s="13"/>
      <c r="AK989" s="12"/>
      <c r="AL989" s="13"/>
      <c r="AM989" s="13"/>
      <c r="AN989" s="12"/>
      <c r="AO989" s="14"/>
      <c r="AP989" s="12"/>
      <c r="AQ989" s="12"/>
      <c r="AR989" s="12"/>
    </row>
    <row r="990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I990" s="12"/>
      <c r="AJ990" s="13"/>
      <c r="AK990" s="12"/>
      <c r="AL990" s="13"/>
      <c r="AM990" s="13"/>
      <c r="AN990" s="12"/>
      <c r="AO990" s="14"/>
      <c r="AP990" s="12"/>
      <c r="AQ990" s="12"/>
      <c r="AR990" s="12"/>
    </row>
    <row r="991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I991" s="12"/>
      <c r="AJ991" s="13"/>
      <c r="AK991" s="12"/>
      <c r="AL991" s="13"/>
      <c r="AM991" s="13"/>
      <c r="AN991" s="12"/>
      <c r="AO991" s="14"/>
      <c r="AP991" s="12"/>
      <c r="AQ991" s="12"/>
      <c r="AR991" s="12"/>
    </row>
    <row r="99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I992" s="12"/>
      <c r="AJ992" s="13"/>
      <c r="AK992" s="12"/>
      <c r="AL992" s="13"/>
      <c r="AM992" s="13"/>
      <c r="AN992" s="12"/>
      <c r="AO992" s="14"/>
      <c r="AP992" s="12"/>
      <c r="AQ992" s="12"/>
      <c r="AR992" s="12"/>
    </row>
    <row r="993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I993" s="12"/>
      <c r="AJ993" s="13"/>
      <c r="AK993" s="12"/>
      <c r="AL993" s="13"/>
      <c r="AM993" s="13"/>
      <c r="AN993" s="12"/>
      <c r="AO993" s="14"/>
      <c r="AP993" s="12"/>
      <c r="AQ993" s="12"/>
      <c r="AR993" s="12"/>
    </row>
    <row r="994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I994" s="12"/>
      <c r="AJ994" s="13"/>
      <c r="AK994" s="12"/>
      <c r="AL994" s="13"/>
      <c r="AM994" s="13"/>
      <c r="AN994" s="12"/>
      <c r="AO994" s="14"/>
      <c r="AP994" s="12"/>
      <c r="AQ994" s="12"/>
      <c r="AR994" s="12"/>
    </row>
    <row r="995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I995" s="12"/>
      <c r="AJ995" s="13"/>
      <c r="AK995" s="12"/>
      <c r="AL995" s="13"/>
      <c r="AM995" s="13"/>
      <c r="AN995" s="12"/>
      <c r="AO995" s="14"/>
      <c r="AP995" s="12"/>
      <c r="AQ995" s="12"/>
      <c r="AR995" s="12"/>
    </row>
    <row r="996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I996" s="12"/>
      <c r="AJ996" s="13"/>
      <c r="AK996" s="12"/>
      <c r="AL996" s="13"/>
      <c r="AM996" s="13"/>
      <c r="AN996" s="12"/>
      <c r="AO996" s="14"/>
      <c r="AP996" s="12"/>
      <c r="AQ996" s="12"/>
      <c r="AR996" s="12"/>
    </row>
    <row r="997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I997" s="12"/>
      <c r="AJ997" s="13"/>
      <c r="AK997" s="12"/>
      <c r="AL997" s="13"/>
      <c r="AM997" s="13"/>
      <c r="AN997" s="12"/>
      <c r="AO997" s="14"/>
      <c r="AP997" s="12"/>
      <c r="AQ997" s="12"/>
      <c r="AR997" s="12"/>
    </row>
    <row r="998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I998" s="12"/>
      <c r="AJ998" s="13"/>
      <c r="AK998" s="12"/>
      <c r="AL998" s="13"/>
      <c r="AM998" s="13"/>
      <c r="AN998" s="12"/>
      <c r="AO998" s="14"/>
      <c r="AP998" s="12"/>
      <c r="AQ998" s="12"/>
      <c r="AR998" s="12"/>
    </row>
    <row r="999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I999" s="12"/>
      <c r="AJ999" s="13"/>
      <c r="AK999" s="12"/>
      <c r="AL999" s="13"/>
      <c r="AM999" s="13"/>
      <c r="AN999" s="12"/>
      <c r="AO999" s="14"/>
      <c r="AP999" s="12"/>
      <c r="AQ999" s="12"/>
      <c r="AR999" s="12"/>
    </row>
    <row r="1000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I1000" s="12"/>
      <c r="AJ1000" s="13"/>
      <c r="AK1000" s="12"/>
      <c r="AL1000" s="13"/>
      <c r="AM1000" s="13"/>
      <c r="AN1000" s="12"/>
      <c r="AO1000" s="14"/>
      <c r="AP1000" s="12"/>
      <c r="AQ1000" s="12"/>
      <c r="AR1000" s="12"/>
    </row>
    <row r="1001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I1001" s="12"/>
      <c r="AJ1001" s="13"/>
      <c r="AK1001" s="12"/>
      <c r="AL1001" s="13"/>
      <c r="AM1001" s="13"/>
      <c r="AN1001" s="12"/>
      <c r="AO1001" s="14"/>
      <c r="AP1001" s="12"/>
      <c r="AQ1001" s="12"/>
      <c r="AR1001" s="12"/>
    </row>
    <row r="100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I1002" s="12"/>
      <c r="AJ1002" s="13"/>
      <c r="AK1002" s="12"/>
      <c r="AL1002" s="13"/>
      <c r="AM1002" s="13"/>
      <c r="AN1002" s="12"/>
      <c r="AO1002" s="14"/>
      <c r="AP1002" s="12"/>
      <c r="AQ1002" s="12"/>
      <c r="AR1002" s="1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</cols>
  <sheetData>
    <row r="1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23"/>
      <c r="AM1" s="23"/>
    </row>
    <row r="2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19" t="s">
        <v>5</v>
      </c>
      <c r="P2" s="11"/>
      <c r="Q2" s="19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23"/>
      <c r="AM2" s="23"/>
    </row>
    <row r="3">
      <c r="B3" s="1" t="s">
        <v>48</v>
      </c>
      <c r="C3" s="19" t="s">
        <v>31</v>
      </c>
      <c r="D3" s="11" t="s">
        <v>32</v>
      </c>
      <c r="E3" s="1" t="s">
        <v>48</v>
      </c>
      <c r="F3" s="19" t="s">
        <v>31</v>
      </c>
      <c r="G3" s="11" t="s">
        <v>32</v>
      </c>
      <c r="H3" s="1" t="s">
        <v>48</v>
      </c>
      <c r="I3" s="19" t="s">
        <v>31</v>
      </c>
      <c r="J3" s="11" t="s">
        <v>32</v>
      </c>
      <c r="K3" s="1" t="s">
        <v>48</v>
      </c>
      <c r="L3" s="19" t="s">
        <v>31</v>
      </c>
      <c r="M3" s="11" t="s">
        <v>32</v>
      </c>
      <c r="N3" s="1" t="s">
        <v>48</v>
      </c>
      <c r="O3" s="19" t="s">
        <v>31</v>
      </c>
      <c r="P3" s="11" t="s">
        <v>32</v>
      </c>
      <c r="Q3" s="1" t="s">
        <v>48</v>
      </c>
      <c r="R3" s="19" t="s">
        <v>31</v>
      </c>
      <c r="S3" s="11" t="s">
        <v>32</v>
      </c>
      <c r="T3" s="1" t="s">
        <v>48</v>
      </c>
      <c r="U3" s="19" t="s">
        <v>31</v>
      </c>
      <c r="V3" s="11" t="s">
        <v>32</v>
      </c>
      <c r="W3" s="1" t="s">
        <v>48</v>
      </c>
      <c r="X3" s="19" t="s">
        <v>31</v>
      </c>
      <c r="Y3" s="11" t="s">
        <v>32</v>
      </c>
      <c r="Z3" s="1" t="s">
        <v>48</v>
      </c>
      <c r="AA3" s="19" t="s">
        <v>31</v>
      </c>
      <c r="AB3" s="11" t="s">
        <v>32</v>
      </c>
      <c r="AC3" s="1" t="s">
        <v>48</v>
      </c>
      <c r="AD3" s="19" t="s">
        <v>31</v>
      </c>
      <c r="AE3" s="11" t="s">
        <v>32</v>
      </c>
      <c r="AF3" s="1" t="s">
        <v>48</v>
      </c>
      <c r="AG3" s="19" t="s">
        <v>31</v>
      </c>
      <c r="AH3" s="11" t="s">
        <v>32</v>
      </c>
      <c r="AJ3" s="23" t="s">
        <v>33</v>
      </c>
      <c r="AL3" s="1" t="s">
        <v>34</v>
      </c>
      <c r="AM3" s="23" t="s">
        <v>35</v>
      </c>
      <c r="AO3" s="1" t="s">
        <v>34</v>
      </c>
    </row>
    <row r="4">
      <c r="A4" s="6" t="s">
        <v>16</v>
      </c>
      <c r="B4" s="7">
        <v>12.2</v>
      </c>
      <c r="C4" s="19">
        <f t="shared" ref="C4:C18" si="1">(B4-$B$20)/$B$21</f>
        <v>-1.226946333</v>
      </c>
      <c r="D4" s="11">
        <f t="shared" ref="D4:D18" si="2">(_xlfn.NORM.S.DIST(C4))*100</f>
        <v>10.99213813</v>
      </c>
      <c r="F4" s="7"/>
      <c r="G4" s="24" t="s">
        <v>8</v>
      </c>
      <c r="I4" s="7"/>
      <c r="J4" s="11"/>
      <c r="K4" s="1">
        <v>0.0</v>
      </c>
      <c r="L4" s="19">
        <f t="shared" ref="L4:L18" si="3">(K4-$K$20)/$K$21</f>
        <v>-1.077114572</v>
      </c>
      <c r="M4" s="16">
        <v>0.0</v>
      </c>
      <c r="N4" s="7">
        <v>-0.31</v>
      </c>
      <c r="O4" s="19">
        <f t="shared" ref="O4:O12" si="4">(N4-$N$20)/$N$21</f>
        <v>0.2519680855</v>
      </c>
      <c r="P4" s="11">
        <f t="shared" ref="P4:P12" si="5">(_xlfn.NORM.S.DIST(O4))*100</f>
        <v>59.94671339</v>
      </c>
      <c r="Q4" s="7">
        <v>4.21</v>
      </c>
      <c r="R4" s="19">
        <f t="shared" ref="R4:R12" si="6">(Q4-$Q$20)/$Q$21</f>
        <v>0.5972376661</v>
      </c>
      <c r="S4" s="11">
        <f t="shared" ref="S4:S12" si="7">(_xlfn.NORM.S.DIST(R4))*100</f>
        <v>72.48256426</v>
      </c>
      <c r="T4" s="1">
        <v>21.0</v>
      </c>
      <c r="U4" s="19">
        <f t="shared" ref="U4:U18" si="8">(T4-$T$20)/$T$21</f>
        <v>0.06159065301</v>
      </c>
      <c r="V4" s="11">
        <f t="shared" ref="V4:V10" si="9">(_xlfn.NORM.S.DIST(U4))*100</f>
        <v>52.45555897</v>
      </c>
      <c r="W4" s="7">
        <v>3686.93</v>
      </c>
      <c r="X4" s="19">
        <f t="shared" ref="X4:X18" si="10">-1*(W4-$W$20)/$W$21</f>
        <v>-3.342307941</v>
      </c>
      <c r="Y4" s="11">
        <f t="shared" ref="Y4:Y18" si="11">(_xlfn.NORM.S.DIST(X4))*100</f>
        <v>0.0415424152</v>
      </c>
      <c r="Z4" s="7">
        <v>0.62</v>
      </c>
      <c r="AA4" s="19">
        <f t="shared" ref="AA4:AA18" si="12">-1*(Z4-$Z$20)/$Z$21</f>
        <v>1.361970759</v>
      </c>
      <c r="AB4" s="11">
        <f t="shared" ref="AB4:AB18" si="13">(_xlfn.NORM.S.DIST(AA4))*100</f>
        <v>91.33964433</v>
      </c>
      <c r="AC4" s="1">
        <v>0.0</v>
      </c>
      <c r="AD4" s="19">
        <f t="shared" ref="AD4:AD18" si="14">-1*(AC4-$AC$20)/$AC$21</f>
        <v>1.009880738</v>
      </c>
      <c r="AE4" s="11">
        <f t="shared" ref="AE4:AE18" si="15">(_xlfn.NORM.S.DIST(AD4))*100</f>
        <v>84.37237839</v>
      </c>
      <c r="AF4" s="7">
        <v>50.43</v>
      </c>
      <c r="AG4" s="19">
        <f t="shared" ref="AG4:AG18" si="16">(AF4-$AF$20)/$AF$21</f>
        <v>-1.051539788</v>
      </c>
      <c r="AH4" s="11">
        <f t="shared" ref="AH4:AH18" si="17">(_xlfn.NORM.S.DIST(AG4))*100</f>
        <v>14.65053728</v>
      </c>
      <c r="AJ4" s="23">
        <f t="shared" ref="AJ4:AJ18" si="18">average(D4,G4,J4,M4,P4,S4,V4)</f>
        <v>39.17539495</v>
      </c>
      <c r="AK4" s="19">
        <f t="shared" ref="AK4:AK18" si="19">-1*(AJ4-$AJ$20)/$AJ$21</f>
        <v>0.51861286</v>
      </c>
      <c r="AL4" s="1" t="s">
        <v>40</v>
      </c>
      <c r="AM4" s="23">
        <f t="shared" ref="AM4:AM18" si="20">average(Y4,AB4,AE4,AH4)</f>
        <v>47.6010256</v>
      </c>
      <c r="AN4" s="19">
        <f t="shared" ref="AN4:AN18" si="21">-1*(AM4-$AM$20)/$AM$21</f>
        <v>0.5692102141</v>
      </c>
      <c r="AO4" s="1" t="s">
        <v>40</v>
      </c>
    </row>
    <row r="5">
      <c r="A5" s="6" t="s">
        <v>17</v>
      </c>
      <c r="B5" s="7">
        <v>9759.17</v>
      </c>
      <c r="C5" s="7">
        <f t="shared" si="1"/>
        <v>0.8961888635</v>
      </c>
      <c r="D5" s="24">
        <f t="shared" si="2"/>
        <v>81.49240488</v>
      </c>
      <c r="E5" s="9">
        <v>188.61</v>
      </c>
      <c r="F5" s="7">
        <f t="shared" ref="F5:F6" si="22">(E5-$E$20)/$E$21</f>
        <v>0.1972927312</v>
      </c>
      <c r="G5" s="24">
        <f t="shared" ref="G5:G6" si="23">(_xlfn.NORM.S.DIST(F5))*100</f>
        <v>57.82007664</v>
      </c>
      <c r="H5" s="9">
        <v>44.72</v>
      </c>
      <c r="I5" s="7">
        <f t="shared" ref="I5:I6" si="24">(H5-$H$20)/$H$21</f>
        <v>0.5698755983</v>
      </c>
      <c r="J5" s="11">
        <f t="shared" ref="J5:J6" si="25">(_xlfn.NORM.S.DIST(I5))*100</f>
        <v>71.56189618</v>
      </c>
      <c r="K5" s="7">
        <v>78.35</v>
      </c>
      <c r="L5" s="19">
        <f t="shared" si="3"/>
        <v>0.4434241549</v>
      </c>
      <c r="M5" s="11">
        <f t="shared" ref="M5:M15" si="26">(_xlfn.NORM.S.DIST(L5))*100</f>
        <v>67.12705162</v>
      </c>
      <c r="N5" s="7">
        <v>-19.48</v>
      </c>
      <c r="O5" s="19">
        <f t="shared" si="4"/>
        <v>-0.9788872982</v>
      </c>
      <c r="P5" s="11">
        <f t="shared" si="5"/>
        <v>16.38178344</v>
      </c>
      <c r="Q5" s="7">
        <v>-16.65</v>
      </c>
      <c r="R5" s="19">
        <f t="shared" si="6"/>
        <v>-1.029334077</v>
      </c>
      <c r="S5" s="11">
        <f t="shared" si="7"/>
        <v>15.16613577</v>
      </c>
      <c r="T5" s="1">
        <v>26.0</v>
      </c>
      <c r="U5" s="19">
        <f t="shared" si="8"/>
        <v>0.7214905067</v>
      </c>
      <c r="V5" s="11">
        <f t="shared" si="9"/>
        <v>76.46961103</v>
      </c>
      <c r="W5" s="7">
        <v>14.1</v>
      </c>
      <c r="X5" s="19">
        <f t="shared" si="10"/>
        <v>0.364314731</v>
      </c>
      <c r="Y5" s="11">
        <f t="shared" si="11"/>
        <v>64.21884996</v>
      </c>
      <c r="Z5" s="7">
        <v>7.28</v>
      </c>
      <c r="AA5" s="19">
        <f t="shared" si="12"/>
        <v>-0.254338089</v>
      </c>
      <c r="AB5" s="11">
        <f t="shared" si="13"/>
        <v>39.96171881</v>
      </c>
      <c r="AC5" s="7">
        <v>1.82</v>
      </c>
      <c r="AD5" s="19">
        <f t="shared" si="14"/>
        <v>0.2651550722</v>
      </c>
      <c r="AE5" s="11">
        <f t="shared" si="15"/>
        <v>60.45549982</v>
      </c>
      <c r="AF5" s="7">
        <v>60.19</v>
      </c>
      <c r="AG5" s="19">
        <f t="shared" si="16"/>
        <v>-0.3556468987</v>
      </c>
      <c r="AH5" s="11">
        <f t="shared" si="17"/>
        <v>36.10525084</v>
      </c>
      <c r="AJ5" s="23">
        <f t="shared" si="18"/>
        <v>55.14556565</v>
      </c>
      <c r="AK5" s="19">
        <f t="shared" si="19"/>
        <v>-0.5367854506</v>
      </c>
      <c r="AL5" s="1" t="s">
        <v>37</v>
      </c>
      <c r="AM5" s="23">
        <f t="shared" si="20"/>
        <v>50.18532986</v>
      </c>
      <c r="AN5" s="19">
        <f t="shared" si="21"/>
        <v>0.3182236566</v>
      </c>
      <c r="AO5" s="1" t="s">
        <v>38</v>
      </c>
    </row>
    <row r="6">
      <c r="A6" s="6" t="s">
        <v>18</v>
      </c>
      <c r="B6" s="7">
        <v>3089.62</v>
      </c>
      <c r="C6" s="7">
        <f t="shared" si="1"/>
        <v>-0.5566068617</v>
      </c>
      <c r="D6" s="24">
        <f t="shared" si="2"/>
        <v>28.88980323</v>
      </c>
      <c r="E6" s="9">
        <v>57.5</v>
      </c>
      <c r="F6" s="7">
        <f t="shared" si="22"/>
        <v>-0.7271908282</v>
      </c>
      <c r="G6" s="24">
        <f t="shared" si="23"/>
        <v>23.3554532</v>
      </c>
      <c r="H6" s="9">
        <v>16.01</v>
      </c>
      <c r="I6" s="7">
        <f t="shared" si="24"/>
        <v>-1.281768633</v>
      </c>
      <c r="J6" s="11">
        <f t="shared" si="25"/>
        <v>9.996191032</v>
      </c>
      <c r="K6" s="7">
        <v>21.88</v>
      </c>
      <c r="L6" s="19">
        <f t="shared" si="3"/>
        <v>-0.652489335</v>
      </c>
      <c r="M6" s="11">
        <f t="shared" si="26"/>
        <v>25.70427753</v>
      </c>
      <c r="N6" s="7">
        <v>5.19</v>
      </c>
      <c r="O6" s="19">
        <f t="shared" si="4"/>
        <v>0.6051086494</v>
      </c>
      <c r="P6" s="11">
        <f t="shared" si="5"/>
        <v>72.74465962</v>
      </c>
      <c r="Q6" s="7">
        <v>17.96</v>
      </c>
      <c r="R6" s="19">
        <f t="shared" si="6"/>
        <v>1.669402645</v>
      </c>
      <c r="S6" s="11">
        <f t="shared" si="7"/>
        <v>95.24811951</v>
      </c>
      <c r="T6" s="1">
        <v>26.0</v>
      </c>
      <c r="U6" s="19">
        <f t="shared" si="8"/>
        <v>0.7214905067</v>
      </c>
      <c r="V6" s="11">
        <f t="shared" si="9"/>
        <v>76.46961103</v>
      </c>
      <c r="W6" s="7">
        <v>25.36</v>
      </c>
      <c r="X6" s="19">
        <f t="shared" si="10"/>
        <v>0.352951131</v>
      </c>
      <c r="Y6" s="11">
        <f t="shared" si="11"/>
        <v>63.79374613</v>
      </c>
      <c r="Z6" s="7">
        <v>10.0</v>
      </c>
      <c r="AA6" s="19">
        <f t="shared" si="12"/>
        <v>-0.9144522133</v>
      </c>
      <c r="AB6" s="11">
        <f t="shared" si="13"/>
        <v>18.02396384</v>
      </c>
      <c r="AC6" s="7">
        <v>0.37</v>
      </c>
      <c r="AD6" s="19">
        <f t="shared" si="14"/>
        <v>0.8584804652</v>
      </c>
      <c r="AE6" s="11">
        <f t="shared" si="15"/>
        <v>80.46863936</v>
      </c>
      <c r="AF6" s="7">
        <v>73.61</v>
      </c>
      <c r="AG6" s="19">
        <f t="shared" si="16"/>
        <v>0.6012058239</v>
      </c>
      <c r="AH6" s="11">
        <f t="shared" si="17"/>
        <v>72.6148547</v>
      </c>
      <c r="AJ6" s="23">
        <f t="shared" si="18"/>
        <v>47.48687359</v>
      </c>
      <c r="AK6" s="19">
        <f t="shared" si="19"/>
        <v>-0.03065619189</v>
      </c>
      <c r="AL6" s="1" t="s">
        <v>39</v>
      </c>
      <c r="AM6" s="23">
        <f t="shared" si="20"/>
        <v>58.72530101</v>
      </c>
      <c r="AN6" s="19">
        <f t="shared" si="21"/>
        <v>-0.5111748</v>
      </c>
      <c r="AO6" s="1" t="s">
        <v>37</v>
      </c>
    </row>
    <row r="7">
      <c r="A7" s="6" t="s">
        <v>19</v>
      </c>
      <c r="B7" s="7">
        <v>4974.45</v>
      </c>
      <c r="C7" s="19">
        <f t="shared" si="1"/>
        <v>-0.1460434853</v>
      </c>
      <c r="D7" s="11">
        <f t="shared" si="2"/>
        <v>44.194353</v>
      </c>
      <c r="F7" s="7" t="s">
        <v>8</v>
      </c>
      <c r="G7" s="24" t="s">
        <v>8</v>
      </c>
      <c r="I7" s="7" t="s">
        <v>8</v>
      </c>
      <c r="J7" s="24" t="s">
        <v>8</v>
      </c>
      <c r="K7" s="7">
        <v>35.24</v>
      </c>
      <c r="L7" s="7">
        <f t="shared" si="3"/>
        <v>-0.3932117677</v>
      </c>
      <c r="M7" s="11">
        <f t="shared" si="26"/>
        <v>34.70815395</v>
      </c>
      <c r="N7" s="7">
        <v>-25.0</v>
      </c>
      <c r="O7" s="19">
        <f t="shared" si="4"/>
        <v>-1.33331201</v>
      </c>
      <c r="P7" s="11">
        <f t="shared" si="5"/>
        <v>9.121471708</v>
      </c>
      <c r="Q7" s="7">
        <v>-20.28</v>
      </c>
      <c r="R7" s="19">
        <f t="shared" si="6"/>
        <v>-1.312385631</v>
      </c>
      <c r="S7" s="11">
        <f t="shared" si="7"/>
        <v>9.469502623</v>
      </c>
      <c r="T7" s="1">
        <v>26.0</v>
      </c>
      <c r="U7" s="19">
        <f t="shared" si="8"/>
        <v>0.7214905067</v>
      </c>
      <c r="V7" s="11">
        <f t="shared" si="9"/>
        <v>76.46961103</v>
      </c>
      <c r="W7" s="7">
        <v>20.76</v>
      </c>
      <c r="X7" s="19">
        <f t="shared" si="10"/>
        <v>0.3575934543</v>
      </c>
      <c r="Y7" s="11">
        <f t="shared" si="11"/>
        <v>63.96762112</v>
      </c>
      <c r="Z7" s="7">
        <v>4.37</v>
      </c>
      <c r="AA7" s="19">
        <f t="shared" si="12"/>
        <v>0.4518869483</v>
      </c>
      <c r="AB7" s="11">
        <f t="shared" si="13"/>
        <v>67.43247863</v>
      </c>
      <c r="AC7" s="7">
        <v>3.16</v>
      </c>
      <c r="AD7" s="19">
        <f t="shared" si="14"/>
        <v>-0.2831594289</v>
      </c>
      <c r="AE7" s="11">
        <f t="shared" si="15"/>
        <v>38.85273136</v>
      </c>
      <c r="AF7" s="7">
        <v>60.19</v>
      </c>
      <c r="AG7" s="19">
        <f t="shared" si="16"/>
        <v>-0.3556468987</v>
      </c>
      <c r="AH7" s="11">
        <f t="shared" si="17"/>
        <v>36.10525084</v>
      </c>
      <c r="AJ7" s="23">
        <f t="shared" si="18"/>
        <v>34.79261846</v>
      </c>
      <c r="AK7" s="19">
        <f t="shared" si="19"/>
        <v>0.8082512731</v>
      </c>
      <c r="AL7" s="1" t="s">
        <v>40</v>
      </c>
      <c r="AM7" s="23">
        <f t="shared" si="20"/>
        <v>51.58952049</v>
      </c>
      <c r="AN7" s="19">
        <f t="shared" si="21"/>
        <v>0.1818492449</v>
      </c>
      <c r="AO7" s="1" t="s">
        <v>36</v>
      </c>
    </row>
    <row r="8">
      <c r="A8" s="6" t="s">
        <v>20</v>
      </c>
      <c r="B8" s="7">
        <v>4627.07</v>
      </c>
      <c r="C8" s="19">
        <f t="shared" si="1"/>
        <v>-0.2217115857</v>
      </c>
      <c r="D8" s="11">
        <f t="shared" si="2"/>
        <v>41.22692052</v>
      </c>
      <c r="F8" s="7" t="s">
        <v>8</v>
      </c>
      <c r="G8" s="24" t="s">
        <v>8</v>
      </c>
      <c r="H8" s="9">
        <v>35.02</v>
      </c>
      <c r="I8" s="7">
        <f t="shared" ref="I8:I12" si="27">(H8-$H$20)/$H$21</f>
        <v>-0.05572346276</v>
      </c>
      <c r="J8" s="11">
        <f t="shared" ref="J8:J12" si="28">(_xlfn.NORM.S.DIST(I8))*100</f>
        <v>47.7781054</v>
      </c>
      <c r="K8" s="7">
        <v>60.59</v>
      </c>
      <c r="L8" s="7">
        <f t="shared" si="3"/>
        <v>0.09875577201</v>
      </c>
      <c r="M8" s="11">
        <f t="shared" si="26"/>
        <v>53.93339072</v>
      </c>
      <c r="N8" s="7">
        <v>-10.17</v>
      </c>
      <c r="O8" s="19">
        <f t="shared" si="4"/>
        <v>-0.3811166346</v>
      </c>
      <c r="P8" s="11">
        <f t="shared" si="5"/>
        <v>35.15583523</v>
      </c>
      <c r="Q8" s="7">
        <v>-13.28</v>
      </c>
      <c r="R8" s="19">
        <f t="shared" si="6"/>
        <v>-0.7665561875</v>
      </c>
      <c r="S8" s="11">
        <f t="shared" si="7"/>
        <v>22.16727165</v>
      </c>
      <c r="T8" s="1">
        <v>26.0</v>
      </c>
      <c r="U8" s="19">
        <f t="shared" si="8"/>
        <v>0.7214905067</v>
      </c>
      <c r="V8" s="11">
        <f t="shared" si="9"/>
        <v>76.46961103</v>
      </c>
      <c r="W8" s="7">
        <v>13.4</v>
      </c>
      <c r="X8" s="19">
        <f t="shared" si="10"/>
        <v>0.3650211715</v>
      </c>
      <c r="Y8" s="11">
        <f t="shared" si="11"/>
        <v>64.24521988</v>
      </c>
      <c r="Z8" s="7">
        <v>6.06</v>
      </c>
      <c r="AA8" s="19">
        <f t="shared" si="12"/>
        <v>0.0417425108</v>
      </c>
      <c r="AB8" s="11">
        <f t="shared" si="13"/>
        <v>51.66480176</v>
      </c>
      <c r="AC8" s="7">
        <v>2.26</v>
      </c>
      <c r="AD8" s="19">
        <f t="shared" si="14"/>
        <v>0.08511150465</v>
      </c>
      <c r="AE8" s="11">
        <f t="shared" si="15"/>
        <v>53.39136279</v>
      </c>
      <c r="AF8" s="7">
        <v>77.12</v>
      </c>
      <c r="AG8" s="19">
        <f t="shared" si="16"/>
        <v>0.8514705821</v>
      </c>
      <c r="AH8" s="11">
        <f t="shared" si="17"/>
        <v>80.27460009</v>
      </c>
      <c r="AJ8" s="23">
        <f t="shared" si="18"/>
        <v>46.12185576</v>
      </c>
      <c r="AK8" s="19">
        <f t="shared" si="19"/>
        <v>0.05955183051</v>
      </c>
      <c r="AL8" s="1" t="s">
        <v>36</v>
      </c>
      <c r="AM8" s="23">
        <f t="shared" si="20"/>
        <v>62.39399613</v>
      </c>
      <c r="AN8" s="19">
        <f t="shared" si="21"/>
        <v>-0.8674769492</v>
      </c>
      <c r="AO8" s="1" t="s">
        <v>37</v>
      </c>
    </row>
    <row r="9">
      <c r="A9" s="6" t="s">
        <v>21</v>
      </c>
      <c r="B9" s="7">
        <v>3250.0</v>
      </c>
      <c r="C9" s="19">
        <f t="shared" si="1"/>
        <v>-0.5216720642</v>
      </c>
      <c r="D9" s="11">
        <f t="shared" si="2"/>
        <v>30.09493392</v>
      </c>
      <c r="E9" s="9">
        <v>203.93</v>
      </c>
      <c r="F9" s="7">
        <f t="shared" ref="F9:F12" si="29">(E9-$E$20)/$E$21</f>
        <v>0.3053172002</v>
      </c>
      <c r="G9" s="24">
        <f t="shared" ref="G9:G12" si="30">(_xlfn.NORM.S.DIST(F9))*100</f>
        <v>61.99377115</v>
      </c>
      <c r="H9" s="9">
        <v>50.79</v>
      </c>
      <c r="I9" s="7">
        <f t="shared" si="27"/>
        <v>0.9613587221</v>
      </c>
      <c r="J9" s="11">
        <f t="shared" si="28"/>
        <v>83.18140843</v>
      </c>
      <c r="K9" s="7">
        <v>97.53</v>
      </c>
      <c r="L9" s="7">
        <f t="shared" si="3"/>
        <v>0.8156504828</v>
      </c>
      <c r="M9" s="11">
        <f t="shared" si="26"/>
        <v>79.26499663</v>
      </c>
      <c r="N9" s="7">
        <v>3.72</v>
      </c>
      <c r="O9" s="19">
        <f t="shared" si="4"/>
        <v>0.5107238078</v>
      </c>
      <c r="P9" s="11">
        <f t="shared" si="5"/>
        <v>69.52277663</v>
      </c>
      <c r="Q9" s="7">
        <v>-7.45</v>
      </c>
      <c r="R9" s="19">
        <f t="shared" si="6"/>
        <v>-0.3119582363</v>
      </c>
      <c r="S9" s="11">
        <f t="shared" si="7"/>
        <v>37.75361316</v>
      </c>
      <c r="T9" s="1">
        <v>13.0</v>
      </c>
      <c r="U9" s="19">
        <f t="shared" si="8"/>
        <v>-0.9942491128</v>
      </c>
      <c r="V9" s="11">
        <f t="shared" si="9"/>
        <v>16.00508016</v>
      </c>
      <c r="W9" s="7">
        <v>20.22</v>
      </c>
      <c r="X9" s="19">
        <f t="shared" si="10"/>
        <v>0.3581384227</v>
      </c>
      <c r="Y9" s="11">
        <f t="shared" si="11"/>
        <v>63.98801368</v>
      </c>
      <c r="Z9" s="7">
        <v>5.52</v>
      </c>
      <c r="AA9" s="19">
        <f t="shared" si="12"/>
        <v>0.1727945796</v>
      </c>
      <c r="AB9" s="11">
        <f t="shared" si="13"/>
        <v>56.85935511</v>
      </c>
      <c r="AC9" s="7">
        <v>3.21</v>
      </c>
      <c r="AD9" s="19">
        <f t="shared" si="14"/>
        <v>-0.3036189252</v>
      </c>
      <c r="AE9" s="11">
        <f t="shared" si="15"/>
        <v>38.07091158</v>
      </c>
      <c r="AF9" s="7">
        <v>68.22</v>
      </c>
      <c r="AG9" s="19">
        <f t="shared" si="16"/>
        <v>0.2168961238</v>
      </c>
      <c r="AH9" s="11">
        <f t="shared" si="17"/>
        <v>58.58553508</v>
      </c>
      <c r="AJ9" s="23">
        <f t="shared" si="18"/>
        <v>53.97379715</v>
      </c>
      <c r="AK9" s="19">
        <f t="shared" si="19"/>
        <v>-0.4593484264</v>
      </c>
      <c r="AL9" s="1" t="s">
        <v>39</v>
      </c>
      <c r="AM9" s="23">
        <f t="shared" si="20"/>
        <v>54.37595386</v>
      </c>
      <c r="AN9" s="19">
        <f t="shared" si="21"/>
        <v>-0.08876800892</v>
      </c>
      <c r="AO9" s="1" t="s">
        <v>39</v>
      </c>
    </row>
    <row r="10">
      <c r="A10" s="6" t="s">
        <v>22</v>
      </c>
      <c r="B10" s="7">
        <v>13486.83</v>
      </c>
      <c r="C10" s="19">
        <f t="shared" si="1"/>
        <v>1.70816696</v>
      </c>
      <c r="D10" s="11">
        <f t="shared" si="2"/>
        <v>95.61973164</v>
      </c>
      <c r="E10" s="9">
        <v>375.48</v>
      </c>
      <c r="F10" s="7">
        <f t="shared" si="29"/>
        <v>1.514951512</v>
      </c>
      <c r="G10" s="24">
        <f t="shared" si="30"/>
        <v>93.51076581</v>
      </c>
      <c r="H10" s="9">
        <v>60.31</v>
      </c>
      <c r="I10" s="7">
        <f t="shared" si="27"/>
        <v>1.575348728</v>
      </c>
      <c r="J10" s="24">
        <f t="shared" si="28"/>
        <v>94.2412014</v>
      </c>
      <c r="K10" s="7">
        <v>118.58</v>
      </c>
      <c r="L10" s="7">
        <f t="shared" si="3"/>
        <v>1.224167907</v>
      </c>
      <c r="M10" s="11">
        <f t="shared" si="26"/>
        <v>88.95555535</v>
      </c>
      <c r="N10" s="7">
        <v>-16.07</v>
      </c>
      <c r="O10" s="19">
        <f t="shared" si="4"/>
        <v>-0.7599401486</v>
      </c>
      <c r="P10" s="11">
        <f t="shared" si="5"/>
        <v>22.36451808</v>
      </c>
      <c r="Q10" s="7">
        <v>6.06</v>
      </c>
      <c r="R10" s="19">
        <f t="shared" si="6"/>
        <v>0.7414925906</v>
      </c>
      <c r="S10" s="11">
        <f t="shared" si="7"/>
        <v>77.08025887</v>
      </c>
      <c r="T10" s="1">
        <v>26.0</v>
      </c>
      <c r="U10" s="19">
        <f t="shared" si="8"/>
        <v>0.7214905067</v>
      </c>
      <c r="V10" s="11">
        <f t="shared" si="9"/>
        <v>76.46961103</v>
      </c>
      <c r="W10" s="7">
        <v>11.79</v>
      </c>
      <c r="X10" s="19">
        <f t="shared" si="10"/>
        <v>0.3666459847</v>
      </c>
      <c r="Y10" s="11">
        <f t="shared" si="11"/>
        <v>64.30584487</v>
      </c>
      <c r="Z10" s="7">
        <v>8.04</v>
      </c>
      <c r="AA10" s="19">
        <f t="shared" si="12"/>
        <v>-0.4387817414</v>
      </c>
      <c r="AB10" s="11">
        <f t="shared" si="13"/>
        <v>33.04098457</v>
      </c>
      <c r="AC10" s="7">
        <v>1.72</v>
      </c>
      <c r="AD10" s="19">
        <f t="shared" si="14"/>
        <v>0.3060740648</v>
      </c>
      <c r="AE10" s="11">
        <f t="shared" si="15"/>
        <v>62.02258729</v>
      </c>
      <c r="AF10" s="7">
        <v>67.59</v>
      </c>
      <c r="AG10" s="19">
        <f t="shared" si="16"/>
        <v>0.1719768082</v>
      </c>
      <c r="AH10" s="11">
        <f t="shared" si="17"/>
        <v>56.82721192</v>
      </c>
      <c r="AJ10" s="25">
        <f t="shared" si="18"/>
        <v>78.32023459</v>
      </c>
      <c r="AK10" s="19">
        <f t="shared" si="19"/>
        <v>-2.068297349</v>
      </c>
      <c r="AL10" s="1" t="s">
        <v>41</v>
      </c>
      <c r="AM10" s="23">
        <f t="shared" si="20"/>
        <v>54.04915716</v>
      </c>
      <c r="AN10" s="19">
        <f t="shared" si="21"/>
        <v>-0.05702964909</v>
      </c>
      <c r="AO10" s="1" t="s">
        <v>39</v>
      </c>
    </row>
    <row r="11">
      <c r="A11" s="6" t="s">
        <v>23</v>
      </c>
      <c r="B11" s="7">
        <v>2101.05</v>
      </c>
      <c r="C11" s="7">
        <f t="shared" si="1"/>
        <v>-0.7719422696</v>
      </c>
      <c r="D11" s="24">
        <f t="shared" si="2"/>
        <v>22.00743103</v>
      </c>
      <c r="E11" s="9">
        <v>99.66</v>
      </c>
      <c r="F11" s="7">
        <f t="shared" si="29"/>
        <v>-0.4299120023</v>
      </c>
      <c r="G11" s="24">
        <f t="shared" si="30"/>
        <v>33.36298272</v>
      </c>
      <c r="H11" s="9">
        <v>14.06</v>
      </c>
      <c r="I11" s="7">
        <f t="shared" si="27"/>
        <v>-1.407533393</v>
      </c>
      <c r="J11" s="24">
        <f t="shared" si="28"/>
        <v>7.96346413</v>
      </c>
      <c r="K11" s="7">
        <v>34.5</v>
      </c>
      <c r="L11" s="7">
        <f t="shared" si="3"/>
        <v>-0.4075729503</v>
      </c>
      <c r="M11" s="11">
        <f t="shared" si="26"/>
        <v>34.17936133</v>
      </c>
      <c r="N11" s="7">
        <v>22.07</v>
      </c>
      <c r="O11" s="19">
        <f t="shared" si="4"/>
        <v>1.688929144</v>
      </c>
      <c r="P11" s="11">
        <f t="shared" si="5"/>
        <v>95.43834953</v>
      </c>
      <c r="Q11" s="7">
        <v>-1.18</v>
      </c>
      <c r="R11" s="19">
        <f t="shared" si="6"/>
        <v>0.1769489942</v>
      </c>
      <c r="S11" s="11">
        <f t="shared" si="7"/>
        <v>57.0225773</v>
      </c>
      <c r="T11" s="1">
        <v>0.0</v>
      </c>
      <c r="U11" s="19">
        <f t="shared" si="8"/>
        <v>-2.709988732</v>
      </c>
      <c r="V11" s="16">
        <v>0.0</v>
      </c>
      <c r="W11" s="7">
        <v>240.2</v>
      </c>
      <c r="X11" s="19">
        <f t="shared" si="10"/>
        <v>0.1361344488</v>
      </c>
      <c r="Y11" s="11">
        <f t="shared" si="11"/>
        <v>55.41425026</v>
      </c>
      <c r="Z11" s="7">
        <v>13.72</v>
      </c>
      <c r="AA11" s="19">
        <f t="shared" si="12"/>
        <v>-1.817255354</v>
      </c>
      <c r="AB11" s="11">
        <f t="shared" si="13"/>
        <v>3.458901137</v>
      </c>
      <c r="AC11" s="7">
        <v>6.28</v>
      </c>
      <c r="AD11" s="19">
        <f t="shared" si="14"/>
        <v>-1.559831999</v>
      </c>
      <c r="AE11" s="11">
        <f t="shared" si="15"/>
        <v>5.939979378</v>
      </c>
      <c r="AF11" s="7">
        <v>81.15</v>
      </c>
      <c r="AG11" s="19">
        <f t="shared" si="16"/>
        <v>1.138811601</v>
      </c>
      <c r="AH11" s="11">
        <f t="shared" si="17"/>
        <v>87.26091289</v>
      </c>
      <c r="AJ11" s="23">
        <f t="shared" si="18"/>
        <v>35.71059515</v>
      </c>
      <c r="AK11" s="19">
        <f t="shared" si="19"/>
        <v>0.7475862332</v>
      </c>
      <c r="AL11" s="1" t="s">
        <v>40</v>
      </c>
      <c r="AM11" s="23">
        <f t="shared" si="20"/>
        <v>38.01851092</v>
      </c>
      <c r="AN11" s="19">
        <f t="shared" si="21"/>
        <v>1.499860067</v>
      </c>
      <c r="AO11" s="1" t="s">
        <v>42</v>
      </c>
    </row>
    <row r="12">
      <c r="A12" s="6" t="s">
        <v>24</v>
      </c>
      <c r="B12" s="7">
        <v>9936.48</v>
      </c>
      <c r="C12" s="7">
        <f t="shared" si="1"/>
        <v>0.9348114408</v>
      </c>
      <c r="D12" s="24">
        <f t="shared" si="2"/>
        <v>82.50572588</v>
      </c>
      <c r="E12" s="9">
        <v>457.48</v>
      </c>
      <c r="F12" s="7">
        <f t="shared" si="29"/>
        <v>2.093150367</v>
      </c>
      <c r="G12" s="24">
        <f t="shared" si="30"/>
        <v>98.18321331</v>
      </c>
      <c r="H12" s="9">
        <v>50.68</v>
      </c>
      <c r="I12" s="7">
        <f t="shared" si="27"/>
        <v>0.9542642998</v>
      </c>
      <c r="J12" s="24">
        <f t="shared" si="28"/>
        <v>83.00250629</v>
      </c>
      <c r="K12" s="7">
        <v>185.98</v>
      </c>
      <c r="L12" s="7">
        <f t="shared" si="3"/>
        <v>2.532199946</v>
      </c>
      <c r="M12" s="11">
        <f t="shared" si="26"/>
        <v>99.43325332</v>
      </c>
      <c r="N12" s="7">
        <v>-2.44</v>
      </c>
      <c r="O12" s="19">
        <f t="shared" si="4"/>
        <v>0.1152063762</v>
      </c>
      <c r="P12" s="11">
        <f t="shared" si="5"/>
        <v>54.58592276</v>
      </c>
      <c r="Q12" s="7">
        <v>3.13</v>
      </c>
      <c r="R12" s="19">
        <f t="shared" si="6"/>
        <v>0.5130239804</v>
      </c>
      <c r="S12" s="11">
        <f t="shared" si="7"/>
        <v>69.60327269</v>
      </c>
      <c r="T12" s="1">
        <v>16.0</v>
      </c>
      <c r="U12" s="19">
        <f t="shared" si="8"/>
        <v>-0.5983092006</v>
      </c>
      <c r="V12" s="11">
        <f t="shared" ref="V12:V18" si="31">(_xlfn.NORM.S.DIST(U12))*100</f>
        <v>27.48168193</v>
      </c>
      <c r="W12" s="7">
        <v>14.85</v>
      </c>
      <c r="X12" s="19">
        <f t="shared" si="10"/>
        <v>0.3635578305</v>
      </c>
      <c r="Y12" s="11">
        <f t="shared" si="11"/>
        <v>64.19058894</v>
      </c>
      <c r="Z12" s="7">
        <v>6.26</v>
      </c>
      <c r="AA12" s="19">
        <f t="shared" si="12"/>
        <v>-0.006795292455</v>
      </c>
      <c r="AB12" s="11">
        <f t="shared" si="13"/>
        <v>49.72890914</v>
      </c>
      <c r="AC12" s="7">
        <v>2.93</v>
      </c>
      <c r="AD12" s="19">
        <f t="shared" si="14"/>
        <v>-0.1890457459</v>
      </c>
      <c r="AE12" s="11">
        <f t="shared" si="15"/>
        <v>42.50284816</v>
      </c>
      <c r="AF12" s="7">
        <v>83.8</v>
      </c>
      <c r="AG12" s="19">
        <f t="shared" si="16"/>
        <v>1.327757928</v>
      </c>
      <c r="AH12" s="11">
        <f t="shared" si="17"/>
        <v>90.78709552</v>
      </c>
      <c r="AJ12" s="25">
        <f t="shared" si="18"/>
        <v>73.54222517</v>
      </c>
      <c r="AK12" s="19">
        <f t="shared" si="19"/>
        <v>-1.75253973</v>
      </c>
      <c r="AL12" s="1" t="s">
        <v>41</v>
      </c>
      <c r="AM12" s="23">
        <f t="shared" si="20"/>
        <v>61.80236044</v>
      </c>
      <c r="AN12" s="19">
        <f t="shared" si="21"/>
        <v>-0.8100175359</v>
      </c>
      <c r="AO12" s="1" t="s">
        <v>37</v>
      </c>
    </row>
    <row r="13">
      <c r="A13" s="6" t="s">
        <v>25</v>
      </c>
      <c r="B13" s="7">
        <v>362.68</v>
      </c>
      <c r="C13" s="19">
        <f t="shared" si="1"/>
        <v>-1.150602975</v>
      </c>
      <c r="D13" s="11">
        <f t="shared" si="2"/>
        <v>12.49478044</v>
      </c>
      <c r="F13" s="7" t="s">
        <v>8</v>
      </c>
      <c r="G13" s="24" t="s">
        <v>8</v>
      </c>
      <c r="I13" s="7" t="s">
        <v>8</v>
      </c>
      <c r="J13" s="24" t="s">
        <v>8</v>
      </c>
      <c r="K13" s="7">
        <v>7.55</v>
      </c>
      <c r="L13" s="7">
        <f t="shared" si="3"/>
        <v>-0.9305916958</v>
      </c>
      <c r="M13" s="11">
        <f t="shared" si="26"/>
        <v>17.60324059</v>
      </c>
      <c r="N13" s="7"/>
      <c r="O13" s="19" t="s">
        <v>8</v>
      </c>
      <c r="P13" s="11" t="s">
        <v>8</v>
      </c>
      <c r="Q13" s="7"/>
      <c r="R13" s="19" t="s">
        <v>8</v>
      </c>
      <c r="S13" s="11" t="s">
        <v>8</v>
      </c>
      <c r="T13" s="1">
        <v>26.0</v>
      </c>
      <c r="U13" s="19">
        <f t="shared" si="8"/>
        <v>0.7214905067</v>
      </c>
      <c r="V13" s="11">
        <f t="shared" si="31"/>
        <v>76.46961103</v>
      </c>
      <c r="W13" s="7">
        <v>30.05</v>
      </c>
      <c r="X13" s="19">
        <f t="shared" si="10"/>
        <v>0.3482179796</v>
      </c>
      <c r="Y13" s="11">
        <f t="shared" si="11"/>
        <v>63.6161757</v>
      </c>
      <c r="Z13" s="7">
        <v>0.68</v>
      </c>
      <c r="AA13" s="19">
        <f t="shared" si="12"/>
        <v>1.347409418</v>
      </c>
      <c r="AB13" s="11">
        <f t="shared" si="13"/>
        <v>91.10757955</v>
      </c>
      <c r="AC13" s="7">
        <v>0.14</v>
      </c>
      <c r="AD13" s="19">
        <f t="shared" si="14"/>
        <v>0.9525941482</v>
      </c>
      <c r="AE13" s="11">
        <f t="shared" si="15"/>
        <v>82.96021283</v>
      </c>
      <c r="AF13" s="7">
        <v>44.87</v>
      </c>
      <c r="AG13" s="19">
        <f t="shared" si="16"/>
        <v>-1.447970573</v>
      </c>
      <c r="AH13" s="11">
        <f t="shared" si="17"/>
        <v>7.381264032</v>
      </c>
      <c r="AJ13" s="23">
        <f t="shared" si="18"/>
        <v>35.52254402</v>
      </c>
      <c r="AK13" s="19">
        <f t="shared" si="19"/>
        <v>0.760013705</v>
      </c>
      <c r="AL13" s="1" t="s">
        <v>40</v>
      </c>
      <c r="AM13" s="23">
        <f t="shared" si="20"/>
        <v>61.26630803</v>
      </c>
      <c r="AN13" s="19">
        <f t="shared" si="21"/>
        <v>-0.7579563484</v>
      </c>
      <c r="AO13" s="1" t="s">
        <v>37</v>
      </c>
    </row>
    <row r="14">
      <c r="A14" s="6" t="s">
        <v>26</v>
      </c>
      <c r="B14" s="7">
        <v>11016.3</v>
      </c>
      <c r="C14" s="7">
        <f t="shared" si="1"/>
        <v>1.170023394</v>
      </c>
      <c r="D14" s="24">
        <f t="shared" si="2"/>
        <v>87.90042226</v>
      </c>
      <c r="E14" s="9">
        <v>83.92</v>
      </c>
      <c r="F14" s="7">
        <f t="shared" ref="F14:F18" si="32">(E14-$E$20)/$E$21</f>
        <v>-0.5408979776</v>
      </c>
      <c r="G14" s="24">
        <f t="shared" ref="G14:G15" si="33">(_xlfn.NORM.S.DIST(F14))*100</f>
        <v>29.42889525</v>
      </c>
      <c r="H14" s="9">
        <v>33.82</v>
      </c>
      <c r="I14" s="7">
        <f>(H14-$H$20)/$H$21</f>
        <v>-0.133117161</v>
      </c>
      <c r="J14" s="24">
        <f>(_xlfn.NORM.S.DIST(I14))*100</f>
        <v>44.70503617</v>
      </c>
      <c r="K14" s="7">
        <v>48.32</v>
      </c>
      <c r="L14" s="7">
        <f t="shared" si="3"/>
        <v>-0.1393681614</v>
      </c>
      <c r="M14" s="11">
        <f t="shared" si="26"/>
        <v>44.45796151</v>
      </c>
      <c r="N14" s="7">
        <v>-7.29</v>
      </c>
      <c r="O14" s="19">
        <f t="shared" ref="O14:O18" si="34">(N14-$N$20)/$N$21</f>
        <v>-0.1961993938</v>
      </c>
      <c r="P14" s="11">
        <f t="shared" ref="P14:P18" si="35">(_xlfn.NORM.S.DIST(O14))*100</f>
        <v>42.22270512</v>
      </c>
      <c r="Q14" s="7">
        <v>-12.1</v>
      </c>
      <c r="R14" s="19">
        <f t="shared" ref="R14:R18" si="36">(Q14-$Q$20)/$Q$21</f>
        <v>-0.6745449383</v>
      </c>
      <c r="S14" s="11">
        <f t="shared" ref="S14:S18" si="37">(_xlfn.NORM.S.DIST(R14))*100</f>
        <v>24.99824628</v>
      </c>
      <c r="T14" s="1">
        <v>26.0</v>
      </c>
      <c r="U14" s="19">
        <f t="shared" si="8"/>
        <v>0.7214905067</v>
      </c>
      <c r="V14" s="11">
        <f t="shared" si="31"/>
        <v>76.46961103</v>
      </c>
      <c r="W14" s="7">
        <v>5.21</v>
      </c>
      <c r="X14" s="19">
        <f t="shared" si="10"/>
        <v>0.3732865254</v>
      </c>
      <c r="Y14" s="11">
        <f t="shared" si="11"/>
        <v>64.5532398</v>
      </c>
      <c r="Z14" s="7">
        <v>3.99</v>
      </c>
      <c r="AA14" s="19">
        <f t="shared" si="12"/>
        <v>0.5441087745</v>
      </c>
      <c r="AB14" s="11">
        <f t="shared" si="13"/>
        <v>70.68166886</v>
      </c>
      <c r="AC14" s="7">
        <v>2.09</v>
      </c>
      <c r="AD14" s="19">
        <f t="shared" si="14"/>
        <v>0.1546737921</v>
      </c>
      <c r="AE14" s="11">
        <f t="shared" si="15"/>
        <v>56.14607539</v>
      </c>
      <c r="AF14" s="7">
        <v>75.0</v>
      </c>
      <c r="AG14" s="19">
        <f t="shared" si="16"/>
        <v>0.7003135202</v>
      </c>
      <c r="AH14" s="11">
        <f t="shared" si="17"/>
        <v>75.81342349</v>
      </c>
      <c r="AJ14" s="23">
        <f t="shared" si="18"/>
        <v>50.02612538</v>
      </c>
      <c r="AK14" s="19">
        <f t="shared" si="19"/>
        <v>-0.1984641691</v>
      </c>
      <c r="AL14" s="1" t="s">
        <v>39</v>
      </c>
      <c r="AM14" s="23">
        <f t="shared" si="20"/>
        <v>66.79860189</v>
      </c>
      <c r="AN14" s="19">
        <f t="shared" si="21"/>
        <v>-1.295250434</v>
      </c>
      <c r="AO14" s="1" t="s">
        <v>43</v>
      </c>
    </row>
    <row r="15">
      <c r="A15" s="6" t="s">
        <v>27</v>
      </c>
      <c r="B15" s="7">
        <v>4377.96</v>
      </c>
      <c r="C15" s="7">
        <f t="shared" si="1"/>
        <v>-0.2759740087</v>
      </c>
      <c r="D15" s="11">
        <f t="shared" si="2"/>
        <v>39.12840147</v>
      </c>
      <c r="E15" s="9">
        <v>35.78</v>
      </c>
      <c r="F15" s="7">
        <f t="shared" si="32"/>
        <v>-0.8803430127</v>
      </c>
      <c r="G15" s="24">
        <f t="shared" si="33"/>
        <v>18.9336759</v>
      </c>
      <c r="I15" s="7" t="s">
        <v>8</v>
      </c>
      <c r="J15" s="24" t="s">
        <v>8</v>
      </c>
      <c r="K15" s="7">
        <v>7.56</v>
      </c>
      <c r="L15" s="7">
        <f t="shared" si="3"/>
        <v>-0.9303976257</v>
      </c>
      <c r="M15" s="11">
        <f t="shared" si="26"/>
        <v>17.60826237</v>
      </c>
      <c r="N15" s="7">
        <v>-23.88</v>
      </c>
      <c r="O15" s="19">
        <f t="shared" si="34"/>
        <v>-1.261399749</v>
      </c>
      <c r="P15" s="11">
        <f t="shared" si="35"/>
        <v>10.35824293</v>
      </c>
      <c r="Q15" s="7">
        <v>-16.56</v>
      </c>
      <c r="R15" s="19">
        <f t="shared" si="36"/>
        <v>-1.02231627</v>
      </c>
      <c r="S15" s="11">
        <f t="shared" si="37"/>
        <v>15.33156176</v>
      </c>
      <c r="T15" s="1">
        <v>19.0</v>
      </c>
      <c r="U15" s="19">
        <f t="shared" si="8"/>
        <v>-0.2023692885</v>
      </c>
      <c r="V15" s="11">
        <f t="shared" si="31"/>
        <v>41.9814018</v>
      </c>
      <c r="W15" s="7">
        <v>31.52</v>
      </c>
      <c r="X15" s="19">
        <f t="shared" si="10"/>
        <v>0.3467344545</v>
      </c>
      <c r="Y15" s="11">
        <f t="shared" si="11"/>
        <v>63.56045884</v>
      </c>
      <c r="Z15" s="7">
        <v>5.78</v>
      </c>
      <c r="AA15" s="19">
        <f t="shared" si="12"/>
        <v>0.1096954353</v>
      </c>
      <c r="AB15" s="11">
        <f t="shared" si="13"/>
        <v>54.36745397</v>
      </c>
      <c r="AC15" s="7">
        <v>1.46</v>
      </c>
      <c r="AD15" s="19">
        <f t="shared" si="14"/>
        <v>0.4124634456</v>
      </c>
      <c r="AE15" s="11">
        <f t="shared" si="15"/>
        <v>66.00001158</v>
      </c>
      <c r="AF15" s="7">
        <v>70.19</v>
      </c>
      <c r="AG15" s="19">
        <f t="shared" si="16"/>
        <v>0.3573581107</v>
      </c>
      <c r="AH15" s="11">
        <f t="shared" si="17"/>
        <v>63.9588134</v>
      </c>
      <c r="AJ15" s="23">
        <f t="shared" si="18"/>
        <v>23.8902577</v>
      </c>
      <c r="AK15" s="19">
        <f t="shared" si="19"/>
        <v>1.528740324</v>
      </c>
      <c r="AL15" s="1" t="s">
        <v>42</v>
      </c>
      <c r="AM15" s="23">
        <f t="shared" si="20"/>
        <v>61.97168445</v>
      </c>
      <c r="AN15" s="19">
        <f t="shared" si="21"/>
        <v>-0.8264622137</v>
      </c>
      <c r="AO15" s="1" t="s">
        <v>37</v>
      </c>
    </row>
    <row r="16">
      <c r="A16" s="6" t="s">
        <v>28</v>
      </c>
      <c r="B16" s="7">
        <v>21.15</v>
      </c>
      <c r="C16" s="19">
        <f t="shared" si="1"/>
        <v>-1.224996798</v>
      </c>
      <c r="D16" s="11">
        <f t="shared" si="2"/>
        <v>11.02882135</v>
      </c>
      <c r="E16" s="1">
        <v>0.0</v>
      </c>
      <c r="F16" s="7">
        <f t="shared" si="32"/>
        <v>-1.132635147</v>
      </c>
      <c r="G16" s="24">
        <v>0.0</v>
      </c>
      <c r="I16" s="7">
        <f t="shared" ref="I16:I18" si="38">(H16-$H$20)/$H$21</f>
        <v>-2.314329558</v>
      </c>
      <c r="J16" s="24">
        <v>0.0</v>
      </c>
      <c r="K16" s="7">
        <v>0.0</v>
      </c>
      <c r="L16" s="7">
        <f t="shared" si="3"/>
        <v>-1.077114572</v>
      </c>
      <c r="M16" s="16">
        <v>0.0</v>
      </c>
      <c r="N16" s="7">
        <v>5.5</v>
      </c>
      <c r="O16" s="19">
        <f t="shared" si="34"/>
        <v>0.6250129357</v>
      </c>
      <c r="P16" s="11">
        <f t="shared" si="35"/>
        <v>73.40187159</v>
      </c>
      <c r="Q16" s="7">
        <v>8.86</v>
      </c>
      <c r="R16" s="19">
        <f t="shared" si="36"/>
        <v>0.9598243681</v>
      </c>
      <c r="S16" s="11">
        <f t="shared" si="37"/>
        <v>83.1428192</v>
      </c>
      <c r="T16" s="1">
        <v>18.0</v>
      </c>
      <c r="U16" s="19">
        <f t="shared" si="8"/>
        <v>-0.3343492592</v>
      </c>
      <c r="V16" s="11">
        <f t="shared" si="31"/>
        <v>36.90580118</v>
      </c>
      <c r="W16" s="7">
        <v>1483.43</v>
      </c>
      <c r="X16" s="19">
        <f t="shared" si="10"/>
        <v>-1.118534159</v>
      </c>
      <c r="Y16" s="11">
        <f t="shared" si="11"/>
        <v>13.16694629</v>
      </c>
      <c r="Z16" s="7">
        <v>0.88</v>
      </c>
      <c r="AA16" s="19">
        <f t="shared" si="12"/>
        <v>1.298871615</v>
      </c>
      <c r="AB16" s="11">
        <f t="shared" si="13"/>
        <v>90.30060038</v>
      </c>
      <c r="AC16" s="7">
        <v>0.34</v>
      </c>
      <c r="AD16" s="19">
        <f t="shared" si="14"/>
        <v>0.8707561629</v>
      </c>
      <c r="AE16" s="11">
        <f t="shared" si="15"/>
        <v>80.80563472</v>
      </c>
      <c r="AF16" s="7">
        <v>31.98</v>
      </c>
      <c r="AG16" s="19">
        <f t="shared" si="16"/>
        <v>-2.36703403</v>
      </c>
      <c r="AH16" s="11">
        <f t="shared" si="17"/>
        <v>0.8965641992</v>
      </c>
      <c r="AJ16" s="23">
        <f t="shared" si="18"/>
        <v>29.21133048</v>
      </c>
      <c r="AK16" s="19">
        <f t="shared" si="19"/>
        <v>1.177094038</v>
      </c>
      <c r="AL16" s="1" t="s">
        <v>42</v>
      </c>
      <c r="AM16" s="23">
        <f t="shared" si="20"/>
        <v>46.2924364</v>
      </c>
      <c r="AN16" s="19">
        <f t="shared" si="21"/>
        <v>0.6962998551</v>
      </c>
      <c r="AO16" s="1" t="s">
        <v>40</v>
      </c>
    </row>
    <row r="17">
      <c r="A17" s="6" t="s">
        <v>29</v>
      </c>
      <c r="B17" s="7">
        <v>12696.96</v>
      </c>
      <c r="C17" s="7">
        <f t="shared" si="1"/>
        <v>1.536113409</v>
      </c>
      <c r="D17" s="24">
        <f t="shared" si="2"/>
        <v>93.77447159</v>
      </c>
      <c r="E17" s="9">
        <v>154.15</v>
      </c>
      <c r="F17" s="7">
        <f t="shared" si="32"/>
        <v>-0.04569181195</v>
      </c>
      <c r="G17" s="24">
        <f t="shared" ref="G17:G18" si="39">(_xlfn.NORM.S.DIST(F17))*100</f>
        <v>48.17779451</v>
      </c>
      <c r="H17" s="9">
        <v>25.4</v>
      </c>
      <c r="I17" s="7">
        <f t="shared" si="38"/>
        <v>-0.676162944</v>
      </c>
      <c r="J17" s="24">
        <f t="shared" ref="J17:J18" si="40">(_xlfn.NORM.S.DIST(I17))*100</f>
        <v>24.94685984</v>
      </c>
      <c r="K17" s="7">
        <v>49.01</v>
      </c>
      <c r="L17" s="7">
        <f t="shared" si="3"/>
        <v>-0.125977329</v>
      </c>
      <c r="M17" s="11">
        <f t="shared" ref="M17:M18" si="41">(_xlfn.NORM.S.DIST(L17))*100</f>
        <v>44.98749352</v>
      </c>
      <c r="N17" s="7">
        <v>-15.7</v>
      </c>
      <c r="O17" s="19">
        <f t="shared" si="34"/>
        <v>-0.7361834197</v>
      </c>
      <c r="P17" s="11">
        <f t="shared" si="35"/>
        <v>23.08095406</v>
      </c>
      <c r="Q17" s="7">
        <v>-16.26</v>
      </c>
      <c r="R17" s="19">
        <f t="shared" si="36"/>
        <v>-0.9989235793</v>
      </c>
      <c r="S17" s="11">
        <f t="shared" si="37"/>
        <v>15.89158564</v>
      </c>
      <c r="T17" s="1">
        <v>26.0</v>
      </c>
      <c r="U17" s="19">
        <f t="shared" si="8"/>
        <v>0.7214905067</v>
      </c>
      <c r="V17" s="11">
        <f t="shared" si="31"/>
        <v>76.46961103</v>
      </c>
      <c r="W17" s="7">
        <v>9.24</v>
      </c>
      <c r="X17" s="19">
        <f t="shared" si="10"/>
        <v>0.3692194465</v>
      </c>
      <c r="Y17" s="11">
        <f t="shared" si="11"/>
        <v>64.4017919</v>
      </c>
      <c r="Z17" s="7">
        <v>6.12</v>
      </c>
      <c r="AA17" s="19">
        <f t="shared" si="12"/>
        <v>0.02718116982</v>
      </c>
      <c r="AB17" s="11">
        <f t="shared" si="13"/>
        <v>51.08423828</v>
      </c>
      <c r="AC17" s="7">
        <v>2.06</v>
      </c>
      <c r="AD17" s="19">
        <f t="shared" si="14"/>
        <v>0.1669494899</v>
      </c>
      <c r="AE17" s="11">
        <f t="shared" si="15"/>
        <v>56.62951039</v>
      </c>
      <c r="AF17" s="7">
        <v>69.44</v>
      </c>
      <c r="AG17" s="19">
        <f t="shared" si="16"/>
        <v>0.303882735</v>
      </c>
      <c r="AH17" s="11">
        <f t="shared" si="17"/>
        <v>61.93913842</v>
      </c>
      <c r="AJ17" s="23">
        <f t="shared" si="18"/>
        <v>46.76125288</v>
      </c>
      <c r="AK17" s="19">
        <f t="shared" si="19"/>
        <v>0.017296888</v>
      </c>
      <c r="AL17" s="1" t="s">
        <v>36</v>
      </c>
      <c r="AM17" s="23">
        <f t="shared" si="20"/>
        <v>58.51366974</v>
      </c>
      <c r="AN17" s="19">
        <f t="shared" si="21"/>
        <v>-0.4906212595</v>
      </c>
      <c r="AO17" s="1" t="s">
        <v>37</v>
      </c>
    </row>
    <row r="18">
      <c r="A18" s="10" t="s">
        <v>30</v>
      </c>
      <c r="B18" s="7">
        <v>4961.76</v>
      </c>
      <c r="C18" s="7">
        <f t="shared" si="1"/>
        <v>-0.1488076865</v>
      </c>
      <c r="D18" s="24">
        <f t="shared" si="2"/>
        <v>44.08526926</v>
      </c>
      <c r="E18" s="9">
        <v>110.42</v>
      </c>
      <c r="F18" s="7">
        <f t="shared" si="32"/>
        <v>-0.3540410306</v>
      </c>
      <c r="G18" s="24">
        <f t="shared" si="39"/>
        <v>36.16540671</v>
      </c>
      <c r="H18" s="9">
        <v>28.03</v>
      </c>
      <c r="I18" s="7">
        <f t="shared" si="38"/>
        <v>-0.5065417552</v>
      </c>
      <c r="J18" s="24">
        <f t="shared" si="40"/>
        <v>30.62381924</v>
      </c>
      <c r="K18" s="7">
        <v>87.43</v>
      </c>
      <c r="L18" s="7">
        <f t="shared" si="3"/>
        <v>0.619639747</v>
      </c>
      <c r="M18" s="11">
        <f t="shared" si="41"/>
        <v>73.22525038</v>
      </c>
      <c r="N18" s="7">
        <v>24.58</v>
      </c>
      <c r="O18" s="19">
        <f t="shared" si="34"/>
        <v>1.850089656</v>
      </c>
      <c r="P18" s="11">
        <f t="shared" si="35"/>
        <v>96.78496857</v>
      </c>
      <c r="Q18" s="7">
        <v>15.25</v>
      </c>
      <c r="R18" s="19">
        <f t="shared" si="36"/>
        <v>1.458088675</v>
      </c>
      <c r="S18" s="11">
        <f t="shared" si="37"/>
        <v>92.75919487</v>
      </c>
      <c r="T18" s="1">
        <v>13.0</v>
      </c>
      <c r="U18" s="19">
        <f t="shared" si="8"/>
        <v>-0.9942491128</v>
      </c>
      <c r="V18" s="11">
        <f t="shared" si="31"/>
        <v>16.00508016</v>
      </c>
      <c r="W18" s="7">
        <v>19.34</v>
      </c>
      <c r="X18" s="19">
        <f t="shared" si="10"/>
        <v>0.3590265193</v>
      </c>
      <c r="Y18" s="11">
        <f t="shared" si="11"/>
        <v>64.02123747</v>
      </c>
      <c r="Z18" s="7">
        <v>14.16</v>
      </c>
      <c r="AA18" s="19">
        <f t="shared" si="12"/>
        <v>-1.924038521</v>
      </c>
      <c r="AB18" s="11">
        <f t="shared" si="13"/>
        <v>2.717487761</v>
      </c>
      <c r="AC18" s="7">
        <v>9.18</v>
      </c>
      <c r="AD18" s="19">
        <f t="shared" si="14"/>
        <v>-2.746482785</v>
      </c>
      <c r="AE18" s="11">
        <f t="shared" si="15"/>
        <v>0.3011902367</v>
      </c>
      <c r="AF18" s="7">
        <v>63.89</v>
      </c>
      <c r="AG18" s="19">
        <f t="shared" si="16"/>
        <v>-0.0918350452</v>
      </c>
      <c r="AH18" s="11">
        <f t="shared" si="17"/>
        <v>46.34145498</v>
      </c>
      <c r="AJ18" s="23">
        <f t="shared" si="18"/>
        <v>55.66414131</v>
      </c>
      <c r="AK18" s="19">
        <f t="shared" si="19"/>
        <v>-0.5710558342</v>
      </c>
      <c r="AL18" s="1" t="s">
        <v>37</v>
      </c>
      <c r="AM18" s="23">
        <f t="shared" si="20"/>
        <v>28.34534261</v>
      </c>
      <c r="AN18" s="19">
        <f t="shared" si="21"/>
        <v>2.439314161</v>
      </c>
      <c r="AO18" s="1" t="s">
        <v>44</v>
      </c>
    </row>
    <row r="19">
      <c r="A19" s="19" t="s">
        <v>45</v>
      </c>
      <c r="C19" s="19">
        <f>sum(C4:C18)</f>
        <v>0</v>
      </c>
      <c r="D19" s="11" t="s">
        <v>8</v>
      </c>
      <c r="F19" s="19">
        <f>sum(F4:F18)</f>
        <v>0</v>
      </c>
      <c r="G19" s="11"/>
      <c r="I19" s="19">
        <f>sum(I4:I18)</f>
        <v>-2.314329558</v>
      </c>
      <c r="J19" s="11"/>
      <c r="L19" s="19">
        <f>sum(L4:L18)</f>
        <v>0</v>
      </c>
      <c r="M19" s="11"/>
      <c r="O19" s="19">
        <f>sum(O4:O18)</f>
        <v>0</v>
      </c>
      <c r="P19" s="11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0</v>
      </c>
      <c r="AH19" s="11"/>
      <c r="AJ19" s="23"/>
      <c r="AK19" s="19">
        <f>sum(AK4:AK18)</f>
        <v>0</v>
      </c>
      <c r="AM19" s="23"/>
      <c r="AN19" s="19">
        <f>sum(AN4:AN18)</f>
        <v>0</v>
      </c>
    </row>
    <row r="20">
      <c r="A20" s="19" t="s">
        <v>46</v>
      </c>
      <c r="B20" s="19">
        <f>average(B4:B18)</f>
        <v>5644.912</v>
      </c>
      <c r="D20" s="11"/>
      <c r="E20" s="19">
        <f>average(E4:E18)</f>
        <v>160.63</v>
      </c>
      <c r="G20" s="11"/>
      <c r="H20" s="19">
        <f>average(H4:H18)</f>
        <v>35.884</v>
      </c>
      <c r="J20" s="11"/>
      <c r="K20" s="19">
        <f>average(K4:K18)</f>
        <v>55.50133333</v>
      </c>
      <c r="M20" s="11"/>
      <c r="N20" s="19">
        <f>average(N4:N18)</f>
        <v>-4.234285714</v>
      </c>
      <c r="P20" s="11"/>
      <c r="Q20" s="19">
        <f>average(Q4:Q18)</f>
        <v>-3.449285714</v>
      </c>
      <c r="S20" s="11"/>
      <c r="T20" s="19">
        <f>average(T4:T18)</f>
        <v>20.53333333</v>
      </c>
      <c r="V20" s="11"/>
      <c r="W20" s="19">
        <f>average(W4:W18)</f>
        <v>375.0933333</v>
      </c>
      <c r="Y20" s="11"/>
      <c r="Z20" s="19">
        <f>average(Z4:Z18)</f>
        <v>6.232</v>
      </c>
      <c r="AB20" s="11"/>
      <c r="AC20" s="19">
        <f>average(AC4:AC18)</f>
        <v>2.468</v>
      </c>
      <c r="AE20" s="11"/>
      <c r="AF20" s="19">
        <f>average(AF4:AF18)</f>
        <v>65.178</v>
      </c>
      <c r="AH20" s="11"/>
      <c r="AJ20" s="19">
        <f>average(AJ4:AJ18)</f>
        <v>47.02298748</v>
      </c>
      <c r="AM20" s="19">
        <f>average(AM4:AM18)</f>
        <v>53.46194657</v>
      </c>
    </row>
    <row r="21">
      <c r="A21" s="19" t="s">
        <v>47</v>
      </c>
      <c r="B21" s="19">
        <f>STDEV(B4:B18)</f>
        <v>4590.838123</v>
      </c>
      <c r="D21" s="11"/>
      <c r="E21" s="19">
        <f>STDEV(E4:E18)</f>
        <v>141.8197205</v>
      </c>
      <c r="G21" s="11"/>
      <c r="H21" s="19">
        <f>STDEV(H4:H18)</f>
        <v>15.50513836</v>
      </c>
      <c r="J21" s="11"/>
      <c r="K21" s="19">
        <f>STDEV(K4:K18)</f>
        <v>51.52778985</v>
      </c>
      <c r="M21" s="11"/>
      <c r="N21" s="19">
        <f>STDEV(N4:N18)</f>
        <v>15.57453479</v>
      </c>
      <c r="P21" s="11"/>
      <c r="Q21" s="19">
        <f>STDEV(Q4:Q18)</f>
        <v>12.82451886</v>
      </c>
      <c r="S21" s="11"/>
      <c r="T21" s="19">
        <f>STDEV(T4:T18)</f>
        <v>7.576907272</v>
      </c>
      <c r="V21" s="11"/>
      <c r="W21" s="19">
        <f>STDEV(W4:W18)</f>
        <v>990.8831638</v>
      </c>
      <c r="Y21" s="11"/>
      <c r="Z21" s="19">
        <f>STDEV(Z4:Z18)</f>
        <v>4.120499623</v>
      </c>
      <c r="AB21" s="11"/>
      <c r="AC21" s="19">
        <f>STDEV(AC4:AC18)</f>
        <v>2.44385293</v>
      </c>
      <c r="AE21" s="11"/>
      <c r="AF21" s="19">
        <f>STDEV(AF4:AF18)</f>
        <v>14.02514691</v>
      </c>
      <c r="AH21" s="11"/>
      <c r="AJ21" s="19">
        <f>STDEV(AJ4:AJ18)</f>
        <v>15.13188958</v>
      </c>
      <c r="AM21" s="19">
        <f>STDEV(AM4:AM18)</f>
        <v>10.29658433</v>
      </c>
    </row>
    <row r="2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23"/>
      <c r="AM22" s="23"/>
    </row>
    <row r="23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23"/>
      <c r="AM23" s="23"/>
    </row>
    <row r="24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23"/>
      <c r="AM24" s="23"/>
    </row>
    <row r="25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23"/>
      <c r="AM25" s="23"/>
    </row>
    <row r="26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23"/>
      <c r="AM26" s="23"/>
    </row>
    <row r="27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23"/>
      <c r="AM27" s="23"/>
    </row>
    <row r="28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23"/>
      <c r="AM28" s="23"/>
    </row>
    <row r="29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23"/>
      <c r="AM29" s="23"/>
    </row>
    <row r="30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23"/>
      <c r="AM30" s="23"/>
    </row>
    <row r="31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23"/>
      <c r="AM31" s="23"/>
    </row>
    <row r="3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23"/>
      <c r="AM32" s="23"/>
    </row>
    <row r="33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23"/>
      <c r="AM33" s="23"/>
    </row>
    <row r="34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23"/>
      <c r="AM34" s="23"/>
    </row>
    <row r="35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23"/>
      <c r="AM35" s="23"/>
    </row>
    <row r="36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23"/>
      <c r="AM36" s="23"/>
    </row>
    <row r="37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23"/>
      <c r="AM37" s="23"/>
    </row>
    <row r="38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23"/>
      <c r="AM38" s="23"/>
    </row>
    <row r="39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23"/>
      <c r="AM39" s="23"/>
    </row>
    <row r="40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23"/>
      <c r="AM40" s="23"/>
    </row>
    <row r="41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23"/>
      <c r="AM41" s="23"/>
    </row>
    <row r="4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23"/>
      <c r="AM42" s="23"/>
    </row>
    <row r="43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23"/>
      <c r="AM43" s="23"/>
    </row>
    <row r="44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23"/>
      <c r="AM44" s="23"/>
    </row>
    <row r="45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23"/>
      <c r="AM45" s="23"/>
    </row>
    <row r="46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23"/>
      <c r="AM46" s="23"/>
    </row>
    <row r="47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23"/>
      <c r="AM47" s="23"/>
    </row>
    <row r="48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23"/>
      <c r="AM48" s="23"/>
    </row>
    <row r="49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23"/>
      <c r="AM49" s="23"/>
    </row>
    <row r="50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23"/>
      <c r="AM50" s="23"/>
    </row>
    <row r="51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23"/>
      <c r="AM51" s="23"/>
    </row>
    <row r="5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23"/>
      <c r="AM52" s="23"/>
    </row>
    <row r="53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23"/>
      <c r="AM53" s="23"/>
    </row>
    <row r="54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23"/>
      <c r="AM54" s="23"/>
    </row>
    <row r="55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23"/>
      <c r="AM55" s="23"/>
    </row>
    <row r="56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23"/>
      <c r="AM56" s="23"/>
    </row>
    <row r="57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23"/>
      <c r="AM57" s="23"/>
    </row>
    <row r="58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23"/>
      <c r="AM58" s="23"/>
    </row>
    <row r="59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23"/>
      <c r="AM59" s="23"/>
    </row>
    <row r="60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23"/>
      <c r="AM60" s="23"/>
    </row>
    <row r="61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23"/>
      <c r="AM61" s="23"/>
    </row>
    <row r="6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23"/>
      <c r="AM62" s="23"/>
    </row>
    <row r="63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23"/>
      <c r="AM63" s="23"/>
    </row>
    <row r="64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23"/>
      <c r="AM64" s="23"/>
    </row>
    <row r="65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23"/>
      <c r="AM65" s="23"/>
    </row>
    <row r="66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23"/>
      <c r="AM66" s="23"/>
    </row>
    <row r="67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23"/>
      <c r="AM67" s="23"/>
    </row>
    <row r="68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23"/>
      <c r="AM68" s="23"/>
    </row>
    <row r="69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23"/>
      <c r="AM69" s="23"/>
    </row>
    <row r="70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23"/>
      <c r="AM70" s="23"/>
    </row>
    <row r="71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23"/>
      <c r="AM71" s="23"/>
    </row>
    <row r="7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23"/>
      <c r="AM72" s="23"/>
    </row>
    <row r="73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23"/>
      <c r="AM73" s="23"/>
    </row>
    <row r="74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23"/>
      <c r="AM74" s="23"/>
    </row>
    <row r="75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23"/>
      <c r="AM75" s="23"/>
    </row>
    <row r="76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23"/>
      <c r="AM76" s="23"/>
    </row>
    <row r="77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23"/>
      <c r="AM77" s="23"/>
    </row>
    <row r="78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23"/>
      <c r="AM78" s="23"/>
    </row>
    <row r="79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23"/>
      <c r="AM79" s="23"/>
    </row>
    <row r="80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23"/>
      <c r="AM80" s="23"/>
    </row>
    <row r="81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23"/>
      <c r="AM81" s="23"/>
    </row>
    <row r="8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23"/>
      <c r="AM82" s="23"/>
    </row>
    <row r="83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23"/>
      <c r="AM83" s="23"/>
    </row>
    <row r="84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23"/>
      <c r="AM84" s="23"/>
    </row>
    <row r="85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23"/>
      <c r="AM85" s="23"/>
    </row>
    <row r="86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23"/>
      <c r="AM86" s="23"/>
    </row>
    <row r="87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23"/>
      <c r="AM87" s="23"/>
    </row>
    <row r="88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23"/>
      <c r="AM88" s="23"/>
    </row>
    <row r="89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23"/>
      <c r="AM89" s="23"/>
    </row>
    <row r="90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23"/>
      <c r="AM90" s="23"/>
    </row>
    <row r="91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23"/>
      <c r="AM91" s="23"/>
    </row>
    <row r="9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23"/>
      <c r="AM92" s="23"/>
    </row>
    <row r="93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23"/>
      <c r="AM93" s="23"/>
    </row>
    <row r="94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23"/>
      <c r="AM94" s="23"/>
    </row>
    <row r="95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23"/>
      <c r="AM95" s="23"/>
    </row>
    <row r="96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23"/>
      <c r="AM96" s="23"/>
    </row>
    <row r="97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23"/>
      <c r="AM97" s="23"/>
    </row>
    <row r="98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23"/>
      <c r="AM98" s="23"/>
    </row>
    <row r="99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23"/>
      <c r="AM99" s="23"/>
    </row>
    <row r="100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23"/>
      <c r="AM100" s="23"/>
    </row>
    <row r="101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23"/>
      <c r="AM101" s="23"/>
    </row>
    <row r="10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23"/>
      <c r="AM102" s="23"/>
    </row>
    <row r="103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23"/>
      <c r="AM103" s="23"/>
    </row>
    <row r="104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23"/>
      <c r="AM104" s="23"/>
    </row>
    <row r="105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23"/>
      <c r="AM105" s="23"/>
    </row>
    <row r="106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23"/>
      <c r="AM106" s="23"/>
    </row>
    <row r="107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23"/>
      <c r="AM107" s="23"/>
    </row>
    <row r="108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23"/>
      <c r="AM108" s="23"/>
    </row>
    <row r="109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23"/>
      <c r="AM109" s="23"/>
    </row>
    <row r="110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23"/>
      <c r="AM110" s="23"/>
    </row>
    <row r="111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23"/>
      <c r="AM111" s="23"/>
    </row>
    <row r="11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23"/>
      <c r="AM112" s="23"/>
    </row>
    <row r="113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23"/>
      <c r="AM113" s="23"/>
    </row>
    <row r="114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23"/>
      <c r="AM114" s="23"/>
    </row>
    <row r="115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23"/>
      <c r="AM115" s="23"/>
    </row>
    <row r="116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23"/>
      <c r="AM116" s="23"/>
    </row>
    <row r="117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23"/>
      <c r="AM117" s="23"/>
    </row>
    <row r="118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23"/>
      <c r="AM118" s="23"/>
    </row>
    <row r="119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23"/>
      <c r="AM119" s="23"/>
    </row>
    <row r="120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23"/>
      <c r="AM120" s="23"/>
    </row>
    <row r="121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23"/>
      <c r="AM121" s="23"/>
    </row>
    <row r="12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23"/>
      <c r="AM122" s="23"/>
    </row>
    <row r="123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23"/>
      <c r="AM123" s="23"/>
    </row>
    <row r="124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23"/>
      <c r="AM124" s="23"/>
    </row>
    <row r="125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23"/>
      <c r="AM125" s="23"/>
    </row>
    <row r="126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23"/>
      <c r="AM126" s="23"/>
    </row>
    <row r="127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23"/>
      <c r="AM127" s="23"/>
    </row>
    <row r="128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23"/>
      <c r="AM128" s="23"/>
    </row>
    <row r="129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23"/>
      <c r="AM129" s="23"/>
    </row>
    <row r="130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23"/>
      <c r="AM130" s="23"/>
    </row>
    <row r="131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23"/>
      <c r="AM131" s="23"/>
    </row>
    <row r="13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23"/>
      <c r="AM132" s="23"/>
    </row>
    <row r="133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23"/>
      <c r="AM133" s="23"/>
    </row>
    <row r="134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23"/>
      <c r="AM134" s="23"/>
    </row>
    <row r="135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23"/>
      <c r="AM135" s="23"/>
    </row>
    <row r="136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23"/>
      <c r="AM136" s="23"/>
    </row>
    <row r="137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23"/>
      <c r="AM137" s="23"/>
    </row>
    <row r="138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23"/>
      <c r="AM138" s="23"/>
    </row>
    <row r="139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23"/>
      <c r="AM139" s="23"/>
    </row>
    <row r="140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23"/>
      <c r="AM140" s="23"/>
    </row>
    <row r="141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23"/>
      <c r="AM141" s="23"/>
    </row>
    <row r="14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23"/>
      <c r="AM142" s="23"/>
    </row>
    <row r="143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23"/>
      <c r="AM143" s="23"/>
    </row>
    <row r="144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23"/>
      <c r="AM144" s="23"/>
    </row>
    <row r="145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23"/>
      <c r="AM145" s="23"/>
    </row>
    <row r="146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23"/>
      <c r="AM146" s="23"/>
    </row>
    <row r="147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23"/>
      <c r="AM147" s="23"/>
    </row>
    <row r="148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23"/>
      <c r="AM148" s="23"/>
    </row>
    <row r="149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23"/>
      <c r="AM149" s="23"/>
    </row>
    <row r="150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23"/>
      <c r="AM150" s="23"/>
    </row>
    <row r="151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23"/>
      <c r="AM151" s="23"/>
    </row>
    <row r="15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23"/>
      <c r="AM152" s="23"/>
    </row>
    <row r="153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23"/>
      <c r="AM153" s="23"/>
    </row>
    <row r="154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23"/>
      <c r="AM154" s="23"/>
    </row>
    <row r="155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23"/>
      <c r="AM155" s="23"/>
    </row>
    <row r="156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23"/>
      <c r="AM156" s="23"/>
    </row>
    <row r="157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23"/>
      <c r="AM157" s="23"/>
    </row>
    <row r="158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23"/>
      <c r="AM158" s="23"/>
    </row>
    <row r="159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23"/>
      <c r="AM159" s="23"/>
    </row>
    <row r="160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23"/>
      <c r="AM160" s="23"/>
    </row>
    <row r="161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23"/>
      <c r="AM161" s="23"/>
    </row>
    <row r="16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23"/>
      <c r="AM162" s="23"/>
    </row>
    <row r="163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23"/>
      <c r="AM163" s="23"/>
    </row>
    <row r="164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23"/>
      <c r="AM164" s="23"/>
    </row>
    <row r="165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23"/>
      <c r="AM165" s="23"/>
    </row>
    <row r="166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23"/>
      <c r="AM166" s="23"/>
    </row>
    <row r="167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23"/>
      <c r="AM167" s="23"/>
    </row>
    <row r="168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23"/>
      <c r="AM168" s="23"/>
    </row>
    <row r="169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23"/>
      <c r="AM169" s="23"/>
    </row>
    <row r="170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23"/>
      <c r="AM170" s="23"/>
    </row>
    <row r="171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23"/>
      <c r="AM171" s="23"/>
    </row>
    <row r="17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23"/>
      <c r="AM172" s="23"/>
    </row>
    <row r="173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23"/>
      <c r="AM173" s="23"/>
    </row>
    <row r="174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23"/>
      <c r="AM174" s="23"/>
    </row>
    <row r="175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23"/>
      <c r="AM175" s="23"/>
    </row>
    <row r="176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23"/>
      <c r="AM176" s="23"/>
    </row>
    <row r="177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23"/>
      <c r="AM177" s="23"/>
    </row>
    <row r="178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23"/>
      <c r="AM178" s="23"/>
    </row>
    <row r="179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23"/>
      <c r="AM179" s="23"/>
    </row>
    <row r="180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23"/>
      <c r="AM180" s="23"/>
    </row>
    <row r="181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23"/>
      <c r="AM181" s="23"/>
    </row>
    <row r="18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23"/>
      <c r="AM182" s="23"/>
    </row>
    <row r="183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23"/>
      <c r="AM183" s="23"/>
    </row>
    <row r="184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23"/>
      <c r="AM184" s="23"/>
    </row>
    <row r="185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23"/>
      <c r="AM185" s="23"/>
    </row>
    <row r="186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23"/>
      <c r="AM186" s="23"/>
    </row>
    <row r="187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23"/>
      <c r="AM187" s="23"/>
    </row>
    <row r="188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23"/>
      <c r="AM188" s="23"/>
    </row>
    <row r="189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23"/>
      <c r="AM189" s="23"/>
    </row>
    <row r="190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23"/>
      <c r="AM190" s="23"/>
    </row>
    <row r="191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23"/>
      <c r="AM191" s="23"/>
    </row>
    <row r="19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23"/>
      <c r="AM192" s="23"/>
    </row>
    <row r="193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23"/>
      <c r="AM193" s="23"/>
    </row>
    <row r="194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23"/>
      <c r="AM194" s="23"/>
    </row>
    <row r="195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23"/>
      <c r="AM195" s="23"/>
    </row>
    <row r="196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23"/>
      <c r="AM196" s="23"/>
    </row>
    <row r="197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23"/>
      <c r="AM197" s="23"/>
    </row>
    <row r="198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23"/>
      <c r="AM198" s="23"/>
    </row>
    <row r="199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23"/>
      <c r="AM199" s="23"/>
    </row>
    <row r="200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23"/>
      <c r="AM200" s="23"/>
    </row>
    <row r="201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23"/>
      <c r="AM201" s="23"/>
    </row>
    <row r="20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23"/>
      <c r="AM202" s="23"/>
    </row>
    <row r="203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23"/>
      <c r="AM203" s="23"/>
    </row>
    <row r="204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23"/>
      <c r="AM204" s="23"/>
    </row>
    <row r="205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23"/>
      <c r="AM205" s="23"/>
    </row>
    <row r="206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23"/>
      <c r="AM206" s="23"/>
    </row>
    <row r="207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23"/>
      <c r="AM207" s="23"/>
    </row>
    <row r="208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23"/>
      <c r="AM208" s="23"/>
    </row>
    <row r="209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23"/>
      <c r="AM209" s="23"/>
    </row>
    <row r="210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23"/>
      <c r="AM210" s="23"/>
    </row>
    <row r="211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23"/>
      <c r="AM211" s="23"/>
    </row>
    <row r="21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23"/>
      <c r="AM212" s="23"/>
    </row>
    <row r="213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23"/>
      <c r="AM213" s="23"/>
    </row>
    <row r="214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23"/>
      <c r="AM214" s="23"/>
    </row>
    <row r="215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23"/>
      <c r="AM215" s="23"/>
    </row>
    <row r="216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23"/>
      <c r="AM216" s="23"/>
    </row>
    <row r="217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23"/>
      <c r="AM217" s="23"/>
    </row>
    <row r="218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23"/>
      <c r="AM218" s="23"/>
    </row>
    <row r="219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23"/>
      <c r="AM219" s="23"/>
    </row>
    <row r="220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23"/>
      <c r="AM220" s="23"/>
    </row>
    <row r="221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23"/>
      <c r="AM221" s="23"/>
    </row>
    <row r="22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23"/>
      <c r="AM222" s="23"/>
    </row>
    <row r="223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23"/>
      <c r="AM223" s="23"/>
    </row>
    <row r="224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23"/>
      <c r="AM224" s="23"/>
    </row>
    <row r="225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23"/>
      <c r="AM225" s="23"/>
    </row>
    <row r="226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23"/>
      <c r="AM226" s="23"/>
    </row>
    <row r="227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23"/>
      <c r="AM227" s="23"/>
    </row>
    <row r="228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23"/>
      <c r="AM228" s="23"/>
    </row>
    <row r="229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23"/>
      <c r="AM229" s="23"/>
    </row>
    <row r="230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23"/>
      <c r="AM230" s="23"/>
    </row>
    <row r="231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23"/>
      <c r="AM231" s="23"/>
    </row>
    <row r="23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23"/>
      <c r="AM232" s="23"/>
    </row>
    <row r="233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23"/>
      <c r="AM233" s="23"/>
    </row>
    <row r="234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23"/>
      <c r="AM234" s="23"/>
    </row>
    <row r="235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23"/>
      <c r="AM235" s="23"/>
    </row>
    <row r="236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23"/>
      <c r="AM236" s="23"/>
    </row>
    <row r="237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23"/>
      <c r="AM237" s="23"/>
    </row>
    <row r="238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23"/>
      <c r="AM238" s="23"/>
    </row>
    <row r="239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23"/>
      <c r="AM239" s="23"/>
    </row>
    <row r="240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23"/>
      <c r="AM240" s="23"/>
    </row>
    <row r="241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23"/>
      <c r="AM241" s="23"/>
    </row>
    <row r="24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23"/>
      <c r="AM242" s="23"/>
    </row>
    <row r="243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23"/>
      <c r="AM243" s="23"/>
    </row>
    <row r="244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23"/>
      <c r="AM244" s="23"/>
    </row>
    <row r="245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23"/>
      <c r="AM245" s="23"/>
    </row>
    <row r="246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23"/>
      <c r="AM246" s="23"/>
    </row>
    <row r="247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23"/>
      <c r="AM247" s="23"/>
    </row>
    <row r="248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23"/>
      <c r="AM248" s="23"/>
    </row>
    <row r="249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23"/>
      <c r="AM249" s="23"/>
    </row>
    <row r="250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23"/>
      <c r="AM250" s="23"/>
    </row>
    <row r="251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23"/>
      <c r="AM251" s="23"/>
    </row>
    <row r="25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23"/>
      <c r="AM252" s="23"/>
    </row>
    <row r="253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23"/>
      <c r="AM253" s="23"/>
    </row>
    <row r="254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23"/>
      <c r="AM254" s="23"/>
    </row>
    <row r="255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23"/>
      <c r="AM255" s="23"/>
    </row>
    <row r="256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23"/>
      <c r="AM256" s="23"/>
    </row>
    <row r="257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23"/>
      <c r="AM257" s="23"/>
    </row>
    <row r="258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23"/>
      <c r="AM258" s="23"/>
    </row>
    <row r="259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23"/>
      <c r="AM259" s="23"/>
    </row>
    <row r="260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23"/>
      <c r="AM260" s="23"/>
    </row>
    <row r="261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23"/>
      <c r="AM261" s="23"/>
    </row>
    <row r="26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23"/>
      <c r="AM262" s="23"/>
    </row>
    <row r="263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23"/>
      <c r="AM263" s="23"/>
    </row>
    <row r="264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23"/>
      <c r="AM264" s="23"/>
    </row>
    <row r="265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23"/>
      <c r="AM265" s="23"/>
    </row>
    <row r="266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23"/>
      <c r="AM266" s="23"/>
    </row>
    <row r="267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23"/>
      <c r="AM267" s="23"/>
    </row>
    <row r="268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23"/>
      <c r="AM268" s="23"/>
    </row>
    <row r="269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23"/>
      <c r="AM269" s="23"/>
    </row>
    <row r="270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23"/>
      <c r="AM270" s="23"/>
    </row>
    <row r="271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23"/>
      <c r="AM271" s="23"/>
    </row>
    <row r="27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23"/>
      <c r="AM272" s="23"/>
    </row>
    <row r="273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23"/>
      <c r="AM273" s="23"/>
    </row>
    <row r="274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23"/>
      <c r="AM274" s="23"/>
    </row>
    <row r="275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23"/>
      <c r="AM275" s="23"/>
    </row>
    <row r="276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23"/>
      <c r="AM276" s="23"/>
    </row>
    <row r="277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23"/>
      <c r="AM277" s="23"/>
    </row>
    <row r="278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23"/>
      <c r="AM278" s="23"/>
    </row>
    <row r="279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23"/>
      <c r="AM279" s="23"/>
    </row>
    <row r="280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23"/>
      <c r="AM280" s="23"/>
    </row>
    <row r="281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23"/>
      <c r="AM281" s="23"/>
    </row>
    <row r="28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23"/>
      <c r="AM282" s="23"/>
    </row>
    <row r="283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23"/>
      <c r="AM283" s="23"/>
    </row>
    <row r="284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23"/>
      <c r="AM284" s="23"/>
    </row>
    <row r="285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23"/>
      <c r="AM285" s="23"/>
    </row>
    <row r="286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23"/>
      <c r="AM286" s="23"/>
    </row>
    <row r="287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23"/>
      <c r="AM287" s="23"/>
    </row>
    <row r="288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23"/>
      <c r="AM288" s="23"/>
    </row>
    <row r="289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23"/>
      <c r="AM289" s="23"/>
    </row>
    <row r="290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23"/>
      <c r="AM290" s="23"/>
    </row>
    <row r="291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23"/>
      <c r="AM291" s="23"/>
    </row>
    <row r="29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23"/>
      <c r="AM292" s="23"/>
    </row>
    <row r="293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23"/>
      <c r="AM293" s="23"/>
    </row>
    <row r="294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23"/>
      <c r="AM294" s="23"/>
    </row>
    <row r="295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23"/>
      <c r="AM295" s="23"/>
    </row>
    <row r="296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23"/>
      <c r="AM296" s="23"/>
    </row>
    <row r="297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23"/>
      <c r="AM297" s="23"/>
    </row>
    <row r="298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23"/>
      <c r="AM298" s="23"/>
    </row>
    <row r="299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23"/>
      <c r="AM299" s="23"/>
    </row>
    <row r="300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23"/>
      <c r="AM300" s="23"/>
    </row>
    <row r="301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23"/>
      <c r="AM301" s="23"/>
    </row>
    <row r="30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23"/>
      <c r="AM302" s="23"/>
    </row>
    <row r="303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23"/>
      <c r="AM303" s="23"/>
    </row>
    <row r="304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23"/>
      <c r="AM304" s="23"/>
    </row>
    <row r="305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23"/>
      <c r="AM305" s="23"/>
    </row>
    <row r="306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23"/>
      <c r="AM306" s="23"/>
    </row>
    <row r="307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23"/>
      <c r="AM307" s="23"/>
    </row>
    <row r="308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23"/>
      <c r="AM308" s="23"/>
    </row>
    <row r="309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23"/>
      <c r="AM309" s="23"/>
    </row>
    <row r="310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23"/>
      <c r="AM310" s="23"/>
    </row>
    <row r="311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23"/>
      <c r="AM311" s="23"/>
    </row>
    <row r="31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23"/>
      <c r="AM312" s="23"/>
    </row>
    <row r="313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23"/>
      <c r="AM313" s="23"/>
    </row>
    <row r="314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23"/>
      <c r="AM314" s="23"/>
    </row>
    <row r="315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23"/>
      <c r="AM315" s="23"/>
    </row>
    <row r="316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23"/>
      <c r="AM316" s="23"/>
    </row>
    <row r="317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23"/>
      <c r="AM317" s="23"/>
    </row>
    <row r="318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23"/>
      <c r="AM318" s="23"/>
    </row>
    <row r="319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23"/>
      <c r="AM319" s="23"/>
    </row>
    <row r="320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23"/>
      <c r="AM320" s="23"/>
    </row>
    <row r="321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23"/>
      <c r="AM321" s="23"/>
    </row>
    <row r="32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23"/>
      <c r="AM322" s="23"/>
    </row>
    <row r="323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23"/>
      <c r="AM323" s="23"/>
    </row>
    <row r="324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23"/>
      <c r="AM324" s="23"/>
    </row>
    <row r="325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23"/>
      <c r="AM325" s="23"/>
    </row>
    <row r="326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23"/>
      <c r="AM326" s="23"/>
    </row>
    <row r="327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23"/>
      <c r="AM327" s="23"/>
    </row>
    <row r="328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23"/>
      <c r="AM328" s="23"/>
    </row>
    <row r="329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23"/>
      <c r="AM329" s="23"/>
    </row>
    <row r="330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23"/>
      <c r="AM330" s="23"/>
    </row>
    <row r="331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23"/>
      <c r="AM331" s="23"/>
    </row>
    <row r="33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23"/>
      <c r="AM332" s="23"/>
    </row>
    <row r="333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23"/>
      <c r="AM333" s="23"/>
    </row>
    <row r="334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23"/>
      <c r="AM334" s="23"/>
    </row>
    <row r="335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23"/>
      <c r="AM335" s="23"/>
    </row>
    <row r="336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23"/>
      <c r="AM336" s="23"/>
    </row>
    <row r="337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23"/>
      <c r="AM337" s="23"/>
    </row>
    <row r="338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23"/>
      <c r="AM338" s="23"/>
    </row>
    <row r="339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23"/>
      <c r="AM339" s="23"/>
    </row>
    <row r="340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23"/>
      <c r="AM340" s="23"/>
    </row>
    <row r="341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23"/>
      <c r="AM341" s="23"/>
    </row>
    <row r="34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23"/>
      <c r="AM342" s="23"/>
    </row>
    <row r="343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23"/>
      <c r="AM343" s="23"/>
    </row>
    <row r="344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23"/>
      <c r="AM344" s="23"/>
    </row>
    <row r="345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23"/>
      <c r="AM345" s="23"/>
    </row>
    <row r="346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23"/>
      <c r="AM346" s="23"/>
    </row>
    <row r="347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23"/>
      <c r="AM347" s="23"/>
    </row>
    <row r="348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23"/>
      <c r="AM348" s="23"/>
    </row>
    <row r="349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23"/>
      <c r="AM349" s="23"/>
    </row>
    <row r="350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23"/>
      <c r="AM350" s="23"/>
    </row>
    <row r="351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23"/>
      <c r="AM351" s="23"/>
    </row>
    <row r="35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23"/>
      <c r="AM352" s="23"/>
    </row>
    <row r="353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23"/>
      <c r="AM353" s="23"/>
    </row>
    <row r="354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23"/>
      <c r="AM354" s="23"/>
    </row>
    <row r="355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23"/>
      <c r="AM355" s="23"/>
    </row>
    <row r="356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23"/>
      <c r="AM356" s="23"/>
    </row>
    <row r="357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23"/>
      <c r="AM357" s="23"/>
    </row>
    <row r="358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23"/>
      <c r="AM358" s="23"/>
    </row>
    <row r="359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23"/>
      <c r="AM359" s="23"/>
    </row>
    <row r="360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23"/>
      <c r="AM360" s="23"/>
    </row>
    <row r="361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23"/>
      <c r="AM361" s="23"/>
    </row>
    <row r="36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23"/>
      <c r="AM362" s="23"/>
    </row>
    <row r="363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23"/>
      <c r="AM363" s="23"/>
    </row>
    <row r="364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23"/>
      <c r="AM364" s="23"/>
    </row>
    <row r="365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23"/>
      <c r="AM365" s="23"/>
    </row>
    <row r="366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23"/>
      <c r="AM366" s="23"/>
    </row>
    <row r="367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23"/>
      <c r="AM367" s="23"/>
    </row>
    <row r="368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23"/>
      <c r="AM368" s="23"/>
    </row>
    <row r="369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23"/>
      <c r="AM369" s="23"/>
    </row>
    <row r="370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23"/>
      <c r="AM370" s="23"/>
    </row>
    <row r="371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23"/>
      <c r="AM371" s="23"/>
    </row>
    <row r="37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23"/>
      <c r="AM372" s="23"/>
    </row>
    <row r="373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23"/>
      <c r="AM373" s="23"/>
    </row>
    <row r="374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23"/>
      <c r="AM374" s="23"/>
    </row>
    <row r="375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23"/>
      <c r="AM375" s="23"/>
    </row>
    <row r="376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23"/>
      <c r="AM376" s="23"/>
    </row>
    <row r="377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23"/>
      <c r="AM377" s="23"/>
    </row>
    <row r="378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23"/>
      <c r="AM378" s="23"/>
    </row>
    <row r="379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23"/>
      <c r="AM379" s="23"/>
    </row>
    <row r="380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23"/>
      <c r="AM380" s="23"/>
    </row>
    <row r="381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23"/>
      <c r="AM381" s="23"/>
    </row>
    <row r="38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23"/>
      <c r="AM382" s="23"/>
    </row>
    <row r="383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23"/>
      <c r="AM383" s="23"/>
    </row>
    <row r="384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23"/>
      <c r="AM384" s="23"/>
    </row>
    <row r="385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23"/>
      <c r="AM385" s="23"/>
    </row>
    <row r="386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23"/>
      <c r="AM386" s="23"/>
    </row>
    <row r="387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23"/>
      <c r="AM387" s="23"/>
    </row>
    <row r="388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23"/>
      <c r="AM388" s="23"/>
    </row>
    <row r="389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23"/>
      <c r="AM389" s="23"/>
    </row>
    <row r="390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23"/>
      <c r="AM390" s="23"/>
    </row>
    <row r="391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23"/>
      <c r="AM391" s="23"/>
    </row>
    <row r="39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23"/>
      <c r="AM392" s="23"/>
    </row>
    <row r="393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23"/>
      <c r="AM393" s="23"/>
    </row>
    <row r="394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23"/>
      <c r="AM394" s="23"/>
    </row>
    <row r="395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23"/>
      <c r="AM395" s="23"/>
    </row>
    <row r="396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23"/>
      <c r="AM396" s="23"/>
    </row>
    <row r="397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23"/>
      <c r="AM397" s="23"/>
    </row>
    <row r="398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23"/>
      <c r="AM398" s="23"/>
    </row>
    <row r="399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23"/>
      <c r="AM399" s="23"/>
    </row>
    <row r="400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23"/>
      <c r="AM400" s="23"/>
    </row>
    <row r="401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23"/>
      <c r="AM401" s="23"/>
    </row>
    <row r="40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23"/>
      <c r="AM402" s="23"/>
    </row>
    <row r="403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23"/>
      <c r="AM403" s="23"/>
    </row>
    <row r="404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23"/>
      <c r="AM404" s="23"/>
    </row>
    <row r="405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23"/>
      <c r="AM405" s="23"/>
    </row>
    <row r="406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23"/>
      <c r="AM406" s="23"/>
    </row>
    <row r="407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23"/>
      <c r="AM407" s="23"/>
    </row>
    <row r="408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23"/>
      <c r="AM408" s="23"/>
    </row>
    <row r="409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23"/>
      <c r="AM409" s="23"/>
    </row>
    <row r="410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23"/>
      <c r="AM410" s="23"/>
    </row>
    <row r="411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23"/>
      <c r="AM411" s="23"/>
    </row>
    <row r="41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23"/>
      <c r="AM412" s="23"/>
    </row>
    <row r="413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23"/>
      <c r="AM413" s="23"/>
    </row>
    <row r="414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23"/>
      <c r="AM414" s="23"/>
    </row>
    <row r="415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23"/>
      <c r="AM415" s="23"/>
    </row>
    <row r="416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23"/>
      <c r="AM416" s="23"/>
    </row>
    <row r="417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23"/>
      <c r="AM417" s="23"/>
    </row>
    <row r="418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23"/>
      <c r="AM418" s="23"/>
    </row>
    <row r="419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23"/>
      <c r="AM419" s="23"/>
    </row>
    <row r="420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23"/>
      <c r="AM420" s="23"/>
    </row>
    <row r="421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23"/>
      <c r="AM421" s="23"/>
    </row>
    <row r="42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23"/>
      <c r="AM422" s="23"/>
    </row>
    <row r="423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23"/>
      <c r="AM423" s="23"/>
    </row>
    <row r="424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23"/>
      <c r="AM424" s="23"/>
    </row>
    <row r="425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23"/>
      <c r="AM425" s="23"/>
    </row>
    <row r="426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23"/>
      <c r="AM426" s="23"/>
    </row>
    <row r="427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23"/>
      <c r="AM427" s="23"/>
    </row>
    <row r="428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23"/>
      <c r="AM428" s="23"/>
    </row>
    <row r="429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23"/>
      <c r="AM429" s="23"/>
    </row>
    <row r="430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23"/>
      <c r="AM430" s="23"/>
    </row>
    <row r="431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23"/>
      <c r="AM431" s="23"/>
    </row>
    <row r="43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23"/>
      <c r="AM432" s="23"/>
    </row>
    <row r="433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23"/>
      <c r="AM433" s="23"/>
    </row>
    <row r="434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23"/>
      <c r="AM434" s="23"/>
    </row>
    <row r="435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23"/>
      <c r="AM435" s="23"/>
    </row>
    <row r="436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23"/>
      <c r="AM436" s="23"/>
    </row>
    <row r="437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23"/>
      <c r="AM437" s="23"/>
    </row>
    <row r="438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23"/>
      <c r="AM438" s="23"/>
    </row>
    <row r="439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23"/>
      <c r="AM439" s="23"/>
    </row>
    <row r="440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23"/>
      <c r="AM440" s="23"/>
    </row>
    <row r="441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23"/>
      <c r="AM441" s="23"/>
    </row>
    <row r="44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23"/>
      <c r="AM442" s="23"/>
    </row>
    <row r="443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23"/>
      <c r="AM443" s="23"/>
    </row>
    <row r="444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23"/>
      <c r="AM444" s="23"/>
    </row>
    <row r="445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23"/>
      <c r="AM445" s="23"/>
    </row>
    <row r="446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23"/>
      <c r="AM446" s="23"/>
    </row>
    <row r="447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23"/>
      <c r="AM447" s="23"/>
    </row>
    <row r="448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23"/>
      <c r="AM448" s="23"/>
    </row>
    <row r="449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23"/>
      <c r="AM449" s="23"/>
    </row>
    <row r="450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23"/>
      <c r="AM450" s="23"/>
    </row>
    <row r="451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23"/>
      <c r="AM451" s="23"/>
    </row>
    <row r="45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23"/>
      <c r="AM452" s="23"/>
    </row>
    <row r="453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23"/>
      <c r="AM453" s="23"/>
    </row>
    <row r="454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23"/>
      <c r="AM454" s="23"/>
    </row>
    <row r="455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23"/>
      <c r="AM455" s="23"/>
    </row>
    <row r="456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23"/>
      <c r="AM456" s="23"/>
    </row>
    <row r="457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23"/>
      <c r="AM457" s="23"/>
    </row>
    <row r="458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23"/>
      <c r="AM458" s="23"/>
    </row>
    <row r="459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23"/>
      <c r="AM459" s="23"/>
    </row>
    <row r="460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23"/>
      <c r="AM460" s="23"/>
    </row>
    <row r="461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23"/>
      <c r="AM461" s="23"/>
    </row>
    <row r="46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23"/>
      <c r="AM462" s="23"/>
    </row>
    <row r="463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23"/>
      <c r="AM463" s="23"/>
    </row>
    <row r="464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23"/>
      <c r="AM464" s="23"/>
    </row>
    <row r="465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23"/>
      <c r="AM465" s="23"/>
    </row>
    <row r="466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23"/>
      <c r="AM466" s="23"/>
    </row>
    <row r="467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23"/>
      <c r="AM467" s="23"/>
    </row>
    <row r="468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23"/>
      <c r="AM468" s="23"/>
    </row>
    <row r="469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23"/>
      <c r="AM469" s="23"/>
    </row>
    <row r="470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23"/>
      <c r="AM470" s="23"/>
    </row>
    <row r="471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23"/>
      <c r="AM471" s="23"/>
    </row>
    <row r="47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23"/>
      <c r="AM472" s="23"/>
    </row>
    <row r="473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23"/>
      <c r="AM473" s="23"/>
    </row>
    <row r="474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23"/>
      <c r="AM474" s="23"/>
    </row>
    <row r="475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23"/>
      <c r="AM475" s="23"/>
    </row>
    <row r="476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23"/>
      <c r="AM476" s="23"/>
    </row>
    <row r="477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23"/>
      <c r="AM477" s="23"/>
    </row>
    <row r="478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23"/>
      <c r="AM478" s="23"/>
    </row>
    <row r="479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23"/>
      <c r="AM479" s="23"/>
    </row>
    <row r="480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23"/>
      <c r="AM480" s="23"/>
    </row>
    <row r="481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23"/>
      <c r="AM481" s="23"/>
    </row>
    <row r="48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23"/>
      <c r="AM482" s="23"/>
    </row>
    <row r="483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23"/>
      <c r="AM483" s="23"/>
    </row>
    <row r="484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23"/>
      <c r="AM484" s="23"/>
    </row>
    <row r="485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23"/>
      <c r="AM485" s="23"/>
    </row>
    <row r="486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23"/>
      <c r="AM486" s="23"/>
    </row>
    <row r="487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23"/>
      <c r="AM487" s="23"/>
    </row>
    <row r="488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23"/>
      <c r="AM488" s="23"/>
    </row>
    <row r="489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23"/>
      <c r="AM489" s="23"/>
    </row>
    <row r="490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23"/>
      <c r="AM490" s="23"/>
    </row>
    <row r="491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23"/>
      <c r="AM491" s="23"/>
    </row>
    <row r="49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23"/>
      <c r="AM492" s="23"/>
    </row>
    <row r="493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23"/>
      <c r="AM493" s="23"/>
    </row>
    <row r="494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23"/>
      <c r="AM494" s="23"/>
    </row>
    <row r="495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23"/>
      <c r="AM495" s="23"/>
    </row>
    <row r="496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23"/>
      <c r="AM496" s="23"/>
    </row>
    <row r="497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23"/>
      <c r="AM497" s="23"/>
    </row>
    <row r="498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23"/>
      <c r="AM498" s="23"/>
    </row>
    <row r="499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23"/>
      <c r="AM499" s="23"/>
    </row>
    <row r="500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23"/>
      <c r="AM500" s="23"/>
    </row>
    <row r="501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23"/>
      <c r="AM501" s="23"/>
    </row>
    <row r="50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23"/>
      <c r="AM502" s="23"/>
    </row>
    <row r="503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23"/>
      <c r="AM503" s="23"/>
    </row>
    <row r="504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23"/>
      <c r="AM504" s="23"/>
    </row>
    <row r="505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23"/>
      <c r="AM505" s="23"/>
    </row>
    <row r="506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23"/>
      <c r="AM506" s="23"/>
    </row>
    <row r="507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23"/>
      <c r="AM507" s="23"/>
    </row>
    <row r="508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23"/>
      <c r="AM508" s="23"/>
    </row>
    <row r="509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23"/>
      <c r="AM509" s="23"/>
    </row>
    <row r="510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23"/>
      <c r="AM510" s="23"/>
    </row>
    <row r="511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23"/>
      <c r="AM511" s="23"/>
    </row>
    <row r="51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23"/>
      <c r="AM512" s="23"/>
    </row>
    <row r="513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23"/>
      <c r="AM513" s="23"/>
    </row>
    <row r="514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23"/>
      <c r="AM514" s="23"/>
    </row>
    <row r="515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23"/>
      <c r="AM515" s="23"/>
    </row>
    <row r="516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23"/>
      <c r="AM516" s="23"/>
    </row>
    <row r="517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23"/>
      <c r="AM517" s="23"/>
    </row>
    <row r="518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23"/>
      <c r="AM518" s="23"/>
    </row>
    <row r="519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23"/>
      <c r="AM519" s="23"/>
    </row>
    <row r="520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23"/>
      <c r="AM520" s="23"/>
    </row>
    <row r="521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23"/>
      <c r="AM521" s="23"/>
    </row>
    <row r="52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23"/>
      <c r="AM522" s="23"/>
    </row>
    <row r="523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23"/>
      <c r="AM523" s="23"/>
    </row>
    <row r="524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23"/>
      <c r="AM524" s="23"/>
    </row>
    <row r="525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23"/>
      <c r="AM525" s="23"/>
    </row>
    <row r="526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23"/>
      <c r="AM526" s="23"/>
    </row>
    <row r="527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23"/>
      <c r="AM527" s="23"/>
    </row>
    <row r="528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23"/>
      <c r="AM528" s="23"/>
    </row>
    <row r="529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23"/>
      <c r="AM529" s="23"/>
    </row>
    <row r="530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23"/>
      <c r="AM530" s="23"/>
    </row>
    <row r="531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23"/>
      <c r="AM531" s="23"/>
    </row>
    <row r="53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23"/>
      <c r="AM532" s="23"/>
    </row>
    <row r="533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23"/>
      <c r="AM533" s="23"/>
    </row>
    <row r="534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23"/>
      <c r="AM534" s="23"/>
    </row>
    <row r="535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23"/>
      <c r="AM535" s="23"/>
    </row>
    <row r="536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23"/>
      <c r="AM536" s="23"/>
    </row>
    <row r="537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23"/>
      <c r="AM537" s="23"/>
    </row>
    <row r="538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23"/>
      <c r="AM538" s="23"/>
    </row>
    <row r="539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23"/>
      <c r="AM539" s="23"/>
    </row>
    <row r="540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23"/>
      <c r="AM540" s="23"/>
    </row>
    <row r="541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23"/>
      <c r="AM541" s="23"/>
    </row>
    <row r="54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23"/>
      <c r="AM542" s="23"/>
    </row>
    <row r="543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23"/>
      <c r="AM543" s="23"/>
    </row>
    <row r="544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23"/>
      <c r="AM544" s="23"/>
    </row>
    <row r="545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23"/>
      <c r="AM545" s="23"/>
    </row>
    <row r="546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23"/>
      <c r="AM546" s="23"/>
    </row>
    <row r="547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23"/>
      <c r="AM547" s="23"/>
    </row>
    <row r="548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23"/>
      <c r="AM548" s="23"/>
    </row>
    <row r="549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23"/>
      <c r="AM549" s="23"/>
    </row>
    <row r="550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23"/>
      <c r="AM550" s="23"/>
    </row>
    <row r="551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23"/>
      <c r="AM551" s="23"/>
    </row>
    <row r="55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23"/>
      <c r="AM552" s="23"/>
    </row>
    <row r="553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23"/>
      <c r="AM553" s="23"/>
    </row>
    <row r="554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23"/>
      <c r="AM554" s="23"/>
    </row>
    <row r="555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23"/>
      <c r="AM555" s="23"/>
    </row>
    <row r="556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23"/>
      <c r="AM556" s="23"/>
    </row>
    <row r="557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23"/>
      <c r="AM557" s="23"/>
    </row>
    <row r="558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23"/>
      <c r="AM558" s="23"/>
    </row>
    <row r="559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23"/>
      <c r="AM559" s="23"/>
    </row>
    <row r="560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23"/>
      <c r="AM560" s="23"/>
    </row>
    <row r="561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23"/>
      <c r="AM561" s="23"/>
    </row>
    <row r="56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23"/>
      <c r="AM562" s="23"/>
    </row>
    <row r="563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23"/>
      <c r="AM563" s="23"/>
    </row>
    <row r="564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23"/>
      <c r="AM564" s="23"/>
    </row>
    <row r="565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23"/>
      <c r="AM565" s="23"/>
    </row>
    <row r="566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23"/>
      <c r="AM566" s="23"/>
    </row>
    <row r="567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23"/>
      <c r="AM567" s="23"/>
    </row>
    <row r="568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23"/>
      <c r="AM568" s="23"/>
    </row>
    <row r="569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23"/>
      <c r="AM569" s="23"/>
    </row>
    <row r="570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23"/>
      <c r="AM570" s="23"/>
    </row>
    <row r="571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23"/>
      <c r="AM571" s="23"/>
    </row>
    <row r="57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23"/>
      <c r="AM572" s="23"/>
    </row>
    <row r="573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23"/>
      <c r="AM573" s="23"/>
    </row>
    <row r="574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23"/>
      <c r="AM574" s="23"/>
    </row>
    <row r="575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23"/>
      <c r="AM575" s="23"/>
    </row>
    <row r="576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23"/>
      <c r="AM576" s="23"/>
    </row>
    <row r="577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23"/>
      <c r="AM577" s="23"/>
    </row>
    <row r="578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23"/>
      <c r="AM578" s="23"/>
    </row>
    <row r="579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23"/>
      <c r="AM579" s="23"/>
    </row>
    <row r="580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23"/>
      <c r="AM580" s="23"/>
    </row>
    <row r="581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23"/>
      <c r="AM581" s="23"/>
    </row>
    <row r="58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23"/>
      <c r="AM582" s="23"/>
    </row>
    <row r="583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23"/>
      <c r="AM583" s="23"/>
    </row>
    <row r="584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23"/>
      <c r="AM584" s="23"/>
    </row>
    <row r="585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23"/>
      <c r="AM585" s="23"/>
    </row>
    <row r="586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23"/>
      <c r="AM586" s="23"/>
    </row>
    <row r="587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23"/>
      <c r="AM587" s="23"/>
    </row>
    <row r="588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23"/>
      <c r="AM588" s="23"/>
    </row>
    <row r="589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23"/>
      <c r="AM589" s="23"/>
    </row>
    <row r="590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23"/>
      <c r="AM590" s="23"/>
    </row>
    <row r="591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23"/>
      <c r="AM591" s="23"/>
    </row>
    <row r="59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23"/>
      <c r="AM592" s="23"/>
    </row>
    <row r="593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23"/>
      <c r="AM593" s="23"/>
    </row>
    <row r="594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23"/>
      <c r="AM594" s="23"/>
    </row>
    <row r="595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23"/>
      <c r="AM595" s="23"/>
    </row>
    <row r="596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23"/>
      <c r="AM596" s="23"/>
    </row>
    <row r="597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23"/>
      <c r="AM597" s="23"/>
    </row>
    <row r="598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23"/>
      <c r="AM598" s="23"/>
    </row>
    <row r="599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23"/>
      <c r="AM599" s="23"/>
    </row>
    <row r="600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23"/>
      <c r="AM600" s="23"/>
    </row>
    <row r="601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23"/>
      <c r="AM601" s="23"/>
    </row>
    <row r="60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23"/>
      <c r="AM602" s="23"/>
    </row>
    <row r="603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23"/>
      <c r="AM603" s="23"/>
    </row>
    <row r="604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23"/>
      <c r="AM604" s="23"/>
    </row>
    <row r="605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23"/>
      <c r="AM605" s="23"/>
    </row>
    <row r="606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23"/>
      <c r="AM606" s="23"/>
    </row>
    <row r="607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23"/>
      <c r="AM607" s="23"/>
    </row>
    <row r="608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23"/>
      <c r="AM608" s="23"/>
    </row>
    <row r="609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23"/>
      <c r="AM609" s="23"/>
    </row>
    <row r="610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23"/>
      <c r="AM610" s="23"/>
    </row>
    <row r="611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23"/>
      <c r="AM611" s="23"/>
    </row>
    <row r="61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23"/>
      <c r="AM612" s="23"/>
    </row>
    <row r="613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23"/>
      <c r="AM613" s="23"/>
    </row>
    <row r="614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23"/>
      <c r="AM614" s="23"/>
    </row>
    <row r="615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23"/>
      <c r="AM615" s="23"/>
    </row>
    <row r="616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23"/>
      <c r="AM616" s="23"/>
    </row>
    <row r="617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23"/>
      <c r="AM617" s="23"/>
    </row>
    <row r="618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23"/>
      <c r="AM618" s="23"/>
    </row>
    <row r="619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23"/>
      <c r="AM619" s="23"/>
    </row>
    <row r="620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23"/>
      <c r="AM620" s="23"/>
    </row>
    <row r="621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23"/>
      <c r="AM621" s="23"/>
    </row>
    <row r="62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23"/>
      <c r="AM622" s="23"/>
    </row>
    <row r="623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23"/>
      <c r="AM623" s="23"/>
    </row>
    <row r="624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23"/>
      <c r="AM624" s="23"/>
    </row>
    <row r="625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23"/>
      <c r="AM625" s="23"/>
    </row>
    <row r="626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23"/>
      <c r="AM626" s="23"/>
    </row>
    <row r="627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23"/>
      <c r="AM627" s="23"/>
    </row>
    <row r="628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23"/>
      <c r="AM628" s="23"/>
    </row>
    <row r="629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23"/>
      <c r="AM629" s="23"/>
    </row>
    <row r="630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23"/>
      <c r="AM630" s="23"/>
    </row>
    <row r="631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23"/>
      <c r="AM631" s="23"/>
    </row>
    <row r="63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23"/>
      <c r="AM632" s="23"/>
    </row>
    <row r="633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23"/>
      <c r="AM633" s="23"/>
    </row>
    <row r="634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23"/>
      <c r="AM634" s="23"/>
    </row>
    <row r="635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23"/>
      <c r="AM635" s="23"/>
    </row>
    <row r="636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23"/>
      <c r="AM636" s="23"/>
    </row>
    <row r="637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23"/>
      <c r="AM637" s="23"/>
    </row>
    <row r="638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23"/>
      <c r="AM638" s="23"/>
    </row>
    <row r="639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23"/>
      <c r="AM639" s="23"/>
    </row>
    <row r="640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23"/>
      <c r="AM640" s="23"/>
    </row>
    <row r="641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23"/>
      <c r="AM641" s="23"/>
    </row>
    <row r="64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23"/>
      <c r="AM642" s="23"/>
    </row>
    <row r="643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23"/>
      <c r="AM643" s="23"/>
    </row>
    <row r="644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23"/>
      <c r="AM644" s="23"/>
    </row>
    <row r="645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23"/>
      <c r="AM645" s="23"/>
    </row>
    <row r="646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23"/>
      <c r="AM646" s="23"/>
    </row>
    <row r="647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23"/>
      <c r="AM647" s="23"/>
    </row>
    <row r="648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23"/>
      <c r="AM648" s="23"/>
    </row>
    <row r="649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23"/>
      <c r="AM649" s="23"/>
    </row>
    <row r="650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23"/>
      <c r="AM650" s="23"/>
    </row>
    <row r="651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23"/>
      <c r="AM651" s="23"/>
    </row>
    <row r="65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23"/>
      <c r="AM652" s="23"/>
    </row>
    <row r="653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23"/>
      <c r="AM653" s="23"/>
    </row>
    <row r="654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23"/>
      <c r="AM654" s="23"/>
    </row>
    <row r="655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23"/>
      <c r="AM655" s="23"/>
    </row>
    <row r="656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23"/>
      <c r="AM656" s="23"/>
    </row>
    <row r="657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23"/>
      <c r="AM657" s="23"/>
    </row>
    <row r="658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23"/>
      <c r="AM658" s="23"/>
    </row>
    <row r="659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23"/>
      <c r="AM659" s="23"/>
    </row>
    <row r="660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23"/>
      <c r="AM660" s="23"/>
    </row>
    <row r="661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23"/>
      <c r="AM661" s="23"/>
    </row>
    <row r="66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23"/>
      <c r="AM662" s="23"/>
    </row>
    <row r="663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23"/>
      <c r="AM663" s="23"/>
    </row>
    <row r="664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23"/>
      <c r="AM664" s="23"/>
    </row>
    <row r="665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23"/>
      <c r="AM665" s="23"/>
    </row>
    <row r="666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23"/>
      <c r="AM666" s="23"/>
    </row>
    <row r="667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23"/>
      <c r="AM667" s="23"/>
    </row>
    <row r="668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23"/>
      <c r="AM668" s="23"/>
    </row>
    <row r="669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23"/>
      <c r="AM669" s="23"/>
    </row>
    <row r="670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23"/>
      <c r="AM670" s="23"/>
    </row>
    <row r="671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23"/>
      <c r="AM671" s="23"/>
    </row>
    <row r="67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23"/>
      <c r="AM672" s="23"/>
    </row>
    <row r="673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23"/>
      <c r="AM673" s="23"/>
    </row>
    <row r="674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23"/>
      <c r="AM674" s="23"/>
    </row>
    <row r="675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23"/>
      <c r="AM675" s="23"/>
    </row>
    <row r="676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23"/>
      <c r="AM676" s="23"/>
    </row>
    <row r="677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23"/>
      <c r="AM677" s="23"/>
    </row>
    <row r="678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23"/>
      <c r="AM678" s="23"/>
    </row>
    <row r="679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23"/>
      <c r="AM679" s="23"/>
    </row>
    <row r="680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23"/>
      <c r="AM680" s="23"/>
    </row>
    <row r="681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23"/>
      <c r="AM681" s="23"/>
    </row>
    <row r="68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23"/>
      <c r="AM682" s="23"/>
    </row>
    <row r="683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23"/>
      <c r="AM683" s="23"/>
    </row>
    <row r="684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23"/>
      <c r="AM684" s="23"/>
    </row>
    <row r="685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23"/>
      <c r="AM685" s="23"/>
    </row>
    <row r="686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23"/>
      <c r="AM686" s="23"/>
    </row>
    <row r="687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23"/>
      <c r="AM687" s="23"/>
    </row>
    <row r="688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23"/>
      <c r="AM688" s="23"/>
    </row>
    <row r="689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23"/>
      <c r="AM689" s="23"/>
    </row>
    <row r="690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23"/>
      <c r="AM690" s="23"/>
    </row>
    <row r="691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23"/>
      <c r="AM691" s="23"/>
    </row>
    <row r="69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23"/>
      <c r="AM692" s="23"/>
    </row>
    <row r="693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23"/>
      <c r="AM693" s="23"/>
    </row>
    <row r="694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23"/>
      <c r="AM694" s="23"/>
    </row>
    <row r="695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23"/>
      <c r="AM695" s="23"/>
    </row>
    <row r="696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23"/>
      <c r="AM696" s="23"/>
    </row>
    <row r="697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23"/>
      <c r="AM697" s="23"/>
    </row>
    <row r="698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23"/>
      <c r="AM698" s="23"/>
    </row>
    <row r="699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23"/>
      <c r="AM699" s="23"/>
    </row>
    <row r="700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23"/>
      <c r="AM700" s="23"/>
    </row>
    <row r="701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23"/>
      <c r="AM701" s="23"/>
    </row>
    <row r="70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23"/>
      <c r="AM702" s="23"/>
    </row>
    <row r="703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23"/>
      <c r="AM703" s="23"/>
    </row>
    <row r="704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23"/>
      <c r="AM704" s="23"/>
    </row>
    <row r="705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23"/>
      <c r="AM705" s="23"/>
    </row>
    <row r="706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23"/>
      <c r="AM706" s="23"/>
    </row>
    <row r="707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23"/>
      <c r="AM707" s="23"/>
    </row>
    <row r="708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23"/>
      <c r="AM708" s="23"/>
    </row>
    <row r="709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23"/>
      <c r="AM709" s="23"/>
    </row>
    <row r="710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23"/>
      <c r="AM710" s="23"/>
    </row>
    <row r="711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23"/>
      <c r="AM711" s="23"/>
    </row>
    <row r="71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23"/>
      <c r="AM712" s="23"/>
    </row>
    <row r="713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23"/>
      <c r="AM713" s="23"/>
    </row>
    <row r="714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23"/>
      <c r="AM714" s="23"/>
    </row>
    <row r="715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23"/>
      <c r="AM715" s="23"/>
    </row>
    <row r="716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23"/>
      <c r="AM716" s="23"/>
    </row>
    <row r="717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23"/>
      <c r="AM717" s="23"/>
    </row>
    <row r="718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23"/>
      <c r="AM718" s="23"/>
    </row>
    <row r="719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23"/>
      <c r="AM719" s="23"/>
    </row>
    <row r="720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23"/>
      <c r="AM720" s="23"/>
    </row>
    <row r="721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23"/>
      <c r="AM721" s="23"/>
    </row>
    <row r="72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23"/>
      <c r="AM722" s="23"/>
    </row>
    <row r="723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23"/>
      <c r="AM723" s="23"/>
    </row>
    <row r="724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23"/>
      <c r="AM724" s="23"/>
    </row>
    <row r="725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23"/>
      <c r="AM725" s="23"/>
    </row>
    <row r="726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23"/>
      <c r="AM726" s="23"/>
    </row>
    <row r="727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23"/>
      <c r="AM727" s="23"/>
    </row>
    <row r="728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23"/>
      <c r="AM728" s="23"/>
    </row>
    <row r="729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23"/>
      <c r="AM729" s="23"/>
    </row>
    <row r="730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23"/>
      <c r="AM730" s="23"/>
    </row>
    <row r="731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23"/>
      <c r="AM731" s="23"/>
    </row>
    <row r="73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23"/>
      <c r="AM732" s="23"/>
    </row>
    <row r="733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23"/>
      <c r="AM733" s="23"/>
    </row>
    <row r="734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23"/>
      <c r="AM734" s="23"/>
    </row>
    <row r="735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23"/>
      <c r="AM735" s="23"/>
    </row>
    <row r="736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23"/>
      <c r="AM736" s="23"/>
    </row>
    <row r="737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23"/>
      <c r="AM737" s="23"/>
    </row>
    <row r="738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23"/>
      <c r="AM738" s="23"/>
    </row>
    <row r="739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23"/>
      <c r="AM739" s="23"/>
    </row>
    <row r="740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23"/>
      <c r="AM740" s="23"/>
    </row>
    <row r="741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23"/>
      <c r="AM741" s="23"/>
    </row>
    <row r="74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23"/>
      <c r="AM742" s="23"/>
    </row>
    <row r="743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23"/>
      <c r="AM743" s="23"/>
    </row>
    <row r="744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23"/>
      <c r="AM744" s="23"/>
    </row>
    <row r="745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23"/>
      <c r="AM745" s="23"/>
    </row>
    <row r="746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23"/>
      <c r="AM746" s="23"/>
    </row>
    <row r="747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23"/>
      <c r="AM747" s="23"/>
    </row>
    <row r="748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23"/>
      <c r="AM748" s="23"/>
    </row>
    <row r="749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23"/>
      <c r="AM749" s="23"/>
    </row>
    <row r="750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23"/>
      <c r="AM750" s="23"/>
    </row>
    <row r="751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23"/>
      <c r="AM751" s="23"/>
    </row>
    <row r="75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23"/>
      <c r="AM752" s="23"/>
    </row>
    <row r="753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23"/>
      <c r="AM753" s="23"/>
    </row>
    <row r="754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23"/>
      <c r="AM754" s="23"/>
    </row>
    <row r="755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23"/>
      <c r="AM755" s="23"/>
    </row>
    <row r="756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23"/>
      <c r="AM756" s="23"/>
    </row>
    <row r="757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23"/>
      <c r="AM757" s="23"/>
    </row>
    <row r="758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23"/>
      <c r="AM758" s="23"/>
    </row>
    <row r="759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23"/>
      <c r="AM759" s="23"/>
    </row>
    <row r="760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23"/>
      <c r="AM760" s="23"/>
    </row>
    <row r="761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23"/>
      <c r="AM761" s="23"/>
    </row>
    <row r="76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23"/>
      <c r="AM762" s="23"/>
    </row>
    <row r="763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23"/>
      <c r="AM763" s="23"/>
    </row>
    <row r="764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23"/>
      <c r="AM764" s="23"/>
    </row>
    <row r="765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23"/>
      <c r="AM765" s="23"/>
    </row>
    <row r="766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23"/>
      <c r="AM766" s="23"/>
    </row>
    <row r="767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23"/>
      <c r="AM767" s="23"/>
    </row>
    <row r="768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23"/>
      <c r="AM768" s="23"/>
    </row>
    <row r="769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23"/>
      <c r="AM769" s="23"/>
    </row>
    <row r="770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23"/>
      <c r="AM770" s="23"/>
    </row>
    <row r="771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23"/>
      <c r="AM771" s="23"/>
    </row>
    <row r="77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23"/>
      <c r="AM772" s="23"/>
    </row>
    <row r="773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23"/>
      <c r="AM773" s="23"/>
    </row>
    <row r="774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23"/>
      <c r="AM774" s="23"/>
    </row>
    <row r="775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23"/>
      <c r="AM775" s="23"/>
    </row>
    <row r="776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23"/>
      <c r="AM776" s="23"/>
    </row>
    <row r="777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23"/>
      <c r="AM777" s="23"/>
    </row>
    <row r="778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23"/>
      <c r="AM778" s="23"/>
    </row>
    <row r="779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23"/>
      <c r="AM779" s="23"/>
    </row>
    <row r="780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23"/>
      <c r="AM780" s="23"/>
    </row>
    <row r="781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23"/>
      <c r="AM781" s="23"/>
    </row>
    <row r="78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23"/>
      <c r="AM782" s="23"/>
    </row>
    <row r="783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23"/>
      <c r="AM783" s="23"/>
    </row>
    <row r="784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23"/>
      <c r="AM784" s="23"/>
    </row>
    <row r="785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23"/>
      <c r="AM785" s="23"/>
    </row>
    <row r="786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23"/>
      <c r="AM786" s="23"/>
    </row>
    <row r="787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23"/>
      <c r="AM787" s="23"/>
    </row>
    <row r="788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23"/>
      <c r="AM788" s="23"/>
    </row>
    <row r="789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23"/>
      <c r="AM789" s="23"/>
    </row>
    <row r="790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23"/>
      <c r="AM790" s="23"/>
    </row>
    <row r="791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23"/>
      <c r="AM791" s="23"/>
    </row>
    <row r="79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23"/>
      <c r="AM792" s="23"/>
    </row>
    <row r="793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23"/>
      <c r="AM793" s="23"/>
    </row>
    <row r="794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23"/>
      <c r="AM794" s="23"/>
    </row>
    <row r="795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23"/>
      <c r="AM795" s="23"/>
    </row>
    <row r="796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23"/>
      <c r="AM796" s="23"/>
    </row>
    <row r="797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23"/>
      <c r="AM797" s="23"/>
    </row>
    <row r="798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23"/>
      <c r="AM798" s="23"/>
    </row>
    <row r="799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23"/>
      <c r="AM799" s="23"/>
    </row>
    <row r="800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23"/>
      <c r="AM800" s="23"/>
    </row>
    <row r="801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23"/>
      <c r="AM801" s="23"/>
    </row>
    <row r="80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23"/>
      <c r="AM802" s="23"/>
    </row>
    <row r="803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23"/>
      <c r="AM803" s="23"/>
    </row>
    <row r="804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23"/>
      <c r="AM804" s="23"/>
    </row>
    <row r="805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23"/>
      <c r="AM805" s="23"/>
    </row>
    <row r="806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23"/>
      <c r="AM806" s="23"/>
    </row>
    <row r="807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23"/>
      <c r="AM807" s="23"/>
    </row>
    <row r="808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23"/>
      <c r="AM808" s="23"/>
    </row>
    <row r="809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23"/>
      <c r="AM809" s="23"/>
    </row>
    <row r="810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23"/>
      <c r="AM810" s="23"/>
    </row>
    <row r="811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23"/>
      <c r="AM811" s="23"/>
    </row>
    <row r="81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23"/>
      <c r="AM812" s="23"/>
    </row>
    <row r="813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23"/>
      <c r="AM813" s="23"/>
    </row>
    <row r="814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23"/>
      <c r="AM814" s="23"/>
    </row>
    <row r="815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23"/>
      <c r="AM815" s="23"/>
    </row>
    <row r="816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23"/>
      <c r="AM816" s="23"/>
    </row>
    <row r="817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23"/>
      <c r="AM817" s="23"/>
    </row>
    <row r="818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23"/>
      <c r="AM818" s="23"/>
    </row>
    <row r="819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23"/>
      <c r="AM819" s="23"/>
    </row>
    <row r="820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23"/>
      <c r="AM820" s="23"/>
    </row>
    <row r="821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23"/>
      <c r="AM821" s="23"/>
    </row>
    <row r="82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23"/>
      <c r="AM822" s="23"/>
    </row>
    <row r="823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23"/>
      <c r="AM823" s="23"/>
    </row>
    <row r="824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23"/>
      <c r="AM824" s="23"/>
    </row>
    <row r="825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23"/>
      <c r="AM825" s="23"/>
    </row>
    <row r="826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23"/>
      <c r="AM826" s="23"/>
    </row>
    <row r="827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23"/>
      <c r="AM827" s="23"/>
    </row>
    <row r="828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23"/>
      <c r="AM828" s="23"/>
    </row>
    <row r="829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23"/>
      <c r="AM829" s="23"/>
    </row>
    <row r="830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23"/>
      <c r="AM830" s="23"/>
    </row>
    <row r="831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23"/>
      <c r="AM831" s="23"/>
    </row>
    <row r="83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23"/>
      <c r="AM832" s="23"/>
    </row>
    <row r="833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23"/>
      <c r="AM833" s="23"/>
    </row>
    <row r="834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23"/>
      <c r="AM834" s="23"/>
    </row>
    <row r="835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23"/>
      <c r="AM835" s="23"/>
    </row>
    <row r="836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23"/>
      <c r="AM836" s="23"/>
    </row>
    <row r="837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23"/>
      <c r="AM837" s="23"/>
    </row>
    <row r="838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23"/>
      <c r="AM838" s="23"/>
    </row>
    <row r="839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23"/>
      <c r="AM839" s="23"/>
    </row>
    <row r="840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23"/>
      <c r="AM840" s="23"/>
    </row>
    <row r="841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23"/>
      <c r="AM841" s="23"/>
    </row>
    <row r="84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23"/>
      <c r="AM842" s="23"/>
    </row>
    <row r="843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23"/>
      <c r="AM843" s="23"/>
    </row>
    <row r="844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23"/>
      <c r="AM844" s="23"/>
    </row>
    <row r="845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23"/>
      <c r="AM845" s="23"/>
    </row>
    <row r="846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23"/>
      <c r="AM846" s="23"/>
    </row>
    <row r="847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23"/>
      <c r="AM847" s="23"/>
    </row>
    <row r="848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23"/>
      <c r="AM848" s="23"/>
    </row>
    <row r="849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23"/>
      <c r="AM849" s="23"/>
    </row>
    <row r="850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23"/>
      <c r="AM850" s="23"/>
    </row>
    <row r="851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23"/>
      <c r="AM851" s="23"/>
    </row>
    <row r="85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23"/>
      <c r="AM852" s="23"/>
    </row>
    <row r="853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23"/>
      <c r="AM853" s="23"/>
    </row>
    <row r="854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23"/>
      <c r="AM854" s="23"/>
    </row>
    <row r="855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23"/>
      <c r="AM855" s="23"/>
    </row>
    <row r="856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23"/>
      <c r="AM856" s="23"/>
    </row>
    <row r="857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23"/>
      <c r="AM857" s="23"/>
    </row>
    <row r="858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23"/>
      <c r="AM858" s="23"/>
    </row>
    <row r="859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23"/>
      <c r="AM859" s="23"/>
    </row>
    <row r="860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23"/>
      <c r="AM860" s="23"/>
    </row>
    <row r="861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23"/>
      <c r="AM861" s="23"/>
    </row>
    <row r="86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23"/>
      <c r="AM862" s="23"/>
    </row>
    <row r="863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23"/>
      <c r="AM863" s="23"/>
    </row>
    <row r="864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23"/>
      <c r="AM864" s="23"/>
    </row>
    <row r="865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23"/>
      <c r="AM865" s="23"/>
    </row>
    <row r="866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23"/>
      <c r="AM866" s="23"/>
    </row>
    <row r="867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23"/>
      <c r="AM867" s="23"/>
    </row>
    <row r="868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23"/>
      <c r="AM868" s="23"/>
    </row>
    <row r="869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23"/>
      <c r="AM869" s="23"/>
    </row>
    <row r="870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23"/>
      <c r="AM870" s="23"/>
    </row>
    <row r="871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23"/>
      <c r="AM871" s="23"/>
    </row>
    <row r="87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23"/>
      <c r="AM872" s="23"/>
    </row>
    <row r="873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23"/>
      <c r="AM873" s="23"/>
    </row>
    <row r="874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23"/>
      <c r="AM874" s="23"/>
    </row>
    <row r="875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23"/>
      <c r="AM875" s="23"/>
    </row>
    <row r="876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23"/>
      <c r="AM876" s="23"/>
    </row>
    <row r="877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23"/>
      <c r="AM877" s="23"/>
    </row>
    <row r="878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23"/>
      <c r="AM878" s="23"/>
    </row>
    <row r="879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23"/>
      <c r="AM879" s="23"/>
    </row>
    <row r="880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23"/>
      <c r="AM880" s="23"/>
    </row>
    <row r="881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23"/>
      <c r="AM881" s="23"/>
    </row>
    <row r="88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23"/>
      <c r="AM882" s="23"/>
    </row>
    <row r="883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23"/>
      <c r="AM883" s="23"/>
    </row>
    <row r="884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23"/>
      <c r="AM884" s="23"/>
    </row>
    <row r="885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23"/>
      <c r="AM885" s="23"/>
    </row>
    <row r="886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23"/>
      <c r="AM886" s="23"/>
    </row>
    <row r="887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23"/>
      <c r="AM887" s="23"/>
    </row>
    <row r="888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23"/>
      <c r="AM888" s="23"/>
    </row>
    <row r="889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23"/>
      <c r="AM889" s="23"/>
    </row>
    <row r="890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23"/>
      <c r="AM890" s="23"/>
    </row>
    <row r="891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23"/>
      <c r="AM891" s="23"/>
    </row>
    <row r="89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23"/>
      <c r="AM892" s="23"/>
    </row>
    <row r="893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23"/>
      <c r="AM893" s="23"/>
    </row>
    <row r="894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23"/>
      <c r="AM894" s="23"/>
    </row>
    <row r="895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23"/>
      <c r="AM895" s="23"/>
    </row>
    <row r="896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23"/>
      <c r="AM896" s="23"/>
    </row>
    <row r="897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23"/>
      <c r="AM897" s="23"/>
    </row>
    <row r="898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23"/>
      <c r="AM898" s="23"/>
    </row>
    <row r="899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23"/>
      <c r="AM899" s="23"/>
    </row>
    <row r="900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23"/>
      <c r="AM900" s="23"/>
    </row>
    <row r="901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23"/>
      <c r="AM901" s="23"/>
    </row>
    <row r="90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23"/>
      <c r="AM902" s="23"/>
    </row>
    <row r="903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23"/>
      <c r="AM903" s="23"/>
    </row>
    <row r="904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23"/>
      <c r="AM904" s="23"/>
    </row>
    <row r="905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23"/>
      <c r="AM905" s="23"/>
    </row>
    <row r="906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23"/>
      <c r="AM906" s="23"/>
    </row>
    <row r="907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23"/>
      <c r="AM907" s="23"/>
    </row>
    <row r="908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23"/>
      <c r="AM908" s="23"/>
    </row>
    <row r="909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23"/>
      <c r="AM909" s="23"/>
    </row>
    <row r="910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23"/>
      <c r="AM910" s="23"/>
    </row>
    <row r="911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23"/>
      <c r="AM911" s="23"/>
    </row>
    <row r="91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23"/>
      <c r="AM912" s="23"/>
    </row>
    <row r="913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23"/>
      <c r="AM913" s="23"/>
    </row>
    <row r="914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23"/>
      <c r="AM914" s="23"/>
    </row>
    <row r="915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23"/>
      <c r="AM915" s="23"/>
    </row>
    <row r="916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23"/>
      <c r="AM916" s="23"/>
    </row>
    <row r="917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23"/>
      <c r="AM917" s="23"/>
    </row>
    <row r="918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23"/>
      <c r="AM918" s="23"/>
    </row>
    <row r="919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23"/>
      <c r="AM919" s="23"/>
    </row>
    <row r="920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23"/>
      <c r="AM920" s="23"/>
    </row>
    <row r="921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23"/>
      <c r="AM921" s="23"/>
    </row>
    <row r="92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23"/>
      <c r="AM922" s="23"/>
    </row>
    <row r="923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23"/>
      <c r="AM923" s="23"/>
    </row>
    <row r="924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23"/>
      <c r="AM924" s="23"/>
    </row>
    <row r="925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23"/>
      <c r="AM925" s="23"/>
    </row>
    <row r="926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23"/>
      <c r="AM926" s="23"/>
    </row>
    <row r="927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23"/>
      <c r="AM927" s="23"/>
    </row>
    <row r="928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23"/>
      <c r="AM928" s="23"/>
    </row>
    <row r="929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23"/>
      <c r="AM929" s="23"/>
    </row>
    <row r="930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23"/>
      <c r="AM930" s="23"/>
    </row>
    <row r="931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23"/>
      <c r="AM931" s="23"/>
    </row>
    <row r="93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23"/>
      <c r="AM932" s="23"/>
    </row>
    <row r="933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23"/>
      <c r="AM933" s="23"/>
    </row>
    <row r="934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23"/>
      <c r="AM934" s="23"/>
    </row>
    <row r="935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23"/>
      <c r="AM935" s="23"/>
    </row>
    <row r="936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23"/>
      <c r="AM936" s="23"/>
    </row>
    <row r="937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23"/>
      <c r="AM937" s="23"/>
    </row>
    <row r="938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23"/>
      <c r="AM938" s="23"/>
    </row>
    <row r="939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23"/>
      <c r="AM939" s="23"/>
    </row>
    <row r="940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23"/>
      <c r="AM940" s="23"/>
    </row>
    <row r="941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23"/>
      <c r="AM941" s="23"/>
    </row>
    <row r="94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23"/>
      <c r="AM942" s="23"/>
    </row>
    <row r="943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23"/>
      <c r="AM943" s="23"/>
    </row>
    <row r="944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23"/>
      <c r="AM944" s="23"/>
    </row>
    <row r="945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23"/>
      <c r="AM945" s="23"/>
    </row>
    <row r="946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23"/>
      <c r="AM946" s="23"/>
    </row>
    <row r="947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23"/>
      <c r="AM947" s="23"/>
    </row>
    <row r="948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23"/>
      <c r="AM948" s="23"/>
    </row>
    <row r="949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23"/>
      <c r="AM949" s="23"/>
    </row>
    <row r="950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23"/>
      <c r="AM950" s="23"/>
    </row>
    <row r="951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23"/>
      <c r="AM951" s="23"/>
    </row>
    <row r="95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23"/>
      <c r="AM952" s="23"/>
    </row>
    <row r="953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23"/>
      <c r="AM953" s="23"/>
    </row>
    <row r="954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23"/>
      <c r="AM954" s="23"/>
    </row>
    <row r="955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23"/>
      <c r="AM955" s="23"/>
    </row>
    <row r="956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23"/>
      <c r="AM956" s="23"/>
    </row>
    <row r="957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23"/>
      <c r="AM957" s="23"/>
    </row>
    <row r="958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23"/>
      <c r="AM958" s="23"/>
    </row>
    <row r="959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23"/>
      <c r="AM959" s="23"/>
    </row>
    <row r="960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23"/>
      <c r="AM960" s="23"/>
    </row>
    <row r="961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23"/>
      <c r="AM961" s="23"/>
    </row>
    <row r="96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23"/>
      <c r="AM962" s="23"/>
    </row>
    <row r="963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23"/>
      <c r="AM963" s="23"/>
    </row>
    <row r="964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23"/>
      <c r="AM964" s="23"/>
    </row>
    <row r="965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23"/>
      <c r="AM965" s="23"/>
    </row>
    <row r="966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23"/>
      <c r="AM966" s="23"/>
    </row>
    <row r="967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23"/>
      <c r="AM967" s="23"/>
    </row>
    <row r="968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23"/>
      <c r="AM968" s="23"/>
    </row>
    <row r="969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23"/>
      <c r="AM969" s="23"/>
    </row>
    <row r="970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23"/>
      <c r="AM970" s="23"/>
    </row>
    <row r="971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23"/>
      <c r="AM971" s="23"/>
    </row>
    <row r="97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23"/>
      <c r="AM972" s="23"/>
    </row>
    <row r="973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23"/>
      <c r="AM973" s="23"/>
    </row>
    <row r="974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23"/>
      <c r="AM974" s="23"/>
    </row>
    <row r="975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23"/>
      <c r="AM975" s="23"/>
    </row>
    <row r="976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23"/>
      <c r="AM976" s="23"/>
    </row>
    <row r="977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23"/>
      <c r="AM977" s="23"/>
    </row>
    <row r="978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23"/>
      <c r="AM978" s="23"/>
    </row>
    <row r="979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23"/>
      <c r="AM979" s="23"/>
    </row>
    <row r="980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23"/>
      <c r="AM980" s="23"/>
    </row>
    <row r="981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23"/>
      <c r="AM981" s="23"/>
    </row>
    <row r="98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23"/>
      <c r="AM982" s="23"/>
    </row>
    <row r="983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23"/>
      <c r="AM983" s="23"/>
    </row>
    <row r="984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23"/>
      <c r="AM984" s="23"/>
    </row>
    <row r="985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23"/>
      <c r="AM985" s="23"/>
    </row>
    <row r="986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23"/>
      <c r="AM986" s="23"/>
    </row>
    <row r="987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23"/>
      <c r="AM987" s="23"/>
    </row>
    <row r="988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23"/>
      <c r="AM988" s="23"/>
    </row>
    <row r="989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23"/>
      <c r="AM989" s="23"/>
    </row>
    <row r="990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23"/>
      <c r="AM990" s="23"/>
    </row>
    <row r="991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23"/>
      <c r="AM991" s="23"/>
    </row>
    <row r="99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23"/>
      <c r="AM992" s="23"/>
    </row>
    <row r="993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23"/>
      <c r="AM993" s="23"/>
    </row>
    <row r="994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23"/>
      <c r="AM994" s="23"/>
    </row>
    <row r="995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23"/>
      <c r="AM995" s="23"/>
    </row>
    <row r="996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23"/>
      <c r="AM996" s="23"/>
    </row>
    <row r="997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23"/>
      <c r="AM997" s="23"/>
    </row>
    <row r="998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23"/>
      <c r="AM998" s="23"/>
    </row>
    <row r="999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23"/>
      <c r="AM999" s="23"/>
    </row>
    <row r="1000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23"/>
      <c r="AM1000" s="23"/>
    </row>
    <row r="1001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23"/>
      <c r="AM1001" s="23"/>
    </row>
    <row r="100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23"/>
      <c r="AM1002" s="2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8.14"/>
    <col customWidth="1" min="3" max="3" width="17.0"/>
  </cols>
  <sheetData>
    <row r="1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12"/>
      <c r="AM1" s="12"/>
      <c r="AP1" s="12"/>
    </row>
    <row r="2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26" t="s">
        <v>5</v>
      </c>
      <c r="P2" s="11"/>
      <c r="Q2" s="26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12"/>
      <c r="AM2" s="12"/>
      <c r="AP2" s="12"/>
    </row>
    <row r="3">
      <c r="B3" s="1" t="s">
        <v>49</v>
      </c>
      <c r="C3" s="19" t="s">
        <v>31</v>
      </c>
      <c r="D3" s="11" t="s">
        <v>32</v>
      </c>
      <c r="E3" s="1" t="s">
        <v>49</v>
      </c>
      <c r="F3" s="19" t="s">
        <v>31</v>
      </c>
      <c r="G3" s="11" t="s">
        <v>32</v>
      </c>
      <c r="H3" s="1" t="s">
        <v>49</v>
      </c>
      <c r="I3" s="19" t="s">
        <v>31</v>
      </c>
      <c r="J3" s="11" t="s">
        <v>32</v>
      </c>
      <c r="K3" s="1" t="s">
        <v>49</v>
      </c>
      <c r="L3" s="19" t="s">
        <v>31</v>
      </c>
      <c r="M3" s="11" t="s">
        <v>32</v>
      </c>
      <c r="N3" s="1" t="s">
        <v>49</v>
      </c>
      <c r="O3" s="19" t="s">
        <v>31</v>
      </c>
      <c r="P3" s="11" t="s">
        <v>32</v>
      </c>
      <c r="Q3" s="1" t="s">
        <v>49</v>
      </c>
      <c r="R3" s="19" t="s">
        <v>31</v>
      </c>
      <c r="S3" s="11" t="s">
        <v>32</v>
      </c>
      <c r="T3" s="1" t="s">
        <v>49</v>
      </c>
      <c r="U3" s="19" t="s">
        <v>31</v>
      </c>
      <c r="V3" s="11" t="s">
        <v>32</v>
      </c>
      <c r="W3" s="1" t="s">
        <v>49</v>
      </c>
      <c r="X3" s="19" t="s">
        <v>31</v>
      </c>
      <c r="Y3" s="11" t="s">
        <v>32</v>
      </c>
      <c r="Z3" s="1" t="s">
        <v>49</v>
      </c>
      <c r="AA3" s="19" t="s">
        <v>31</v>
      </c>
      <c r="AB3" s="11" t="s">
        <v>32</v>
      </c>
      <c r="AC3" s="1" t="s">
        <v>49</v>
      </c>
      <c r="AD3" s="19" t="s">
        <v>31</v>
      </c>
      <c r="AE3" s="11" t="s">
        <v>32</v>
      </c>
      <c r="AF3" s="1" t="s">
        <v>49</v>
      </c>
      <c r="AG3" s="19" t="s">
        <v>31</v>
      </c>
      <c r="AH3" s="11" t="s">
        <v>32</v>
      </c>
      <c r="AJ3" s="12" t="s">
        <v>33</v>
      </c>
      <c r="AK3" s="1" t="s">
        <v>31</v>
      </c>
      <c r="AL3" s="1" t="s">
        <v>50</v>
      </c>
      <c r="AM3" s="12" t="s">
        <v>35</v>
      </c>
      <c r="AO3" s="1" t="s">
        <v>50</v>
      </c>
      <c r="AP3" s="4" t="s">
        <v>51</v>
      </c>
      <c r="AR3" s="1" t="s">
        <v>50</v>
      </c>
      <c r="AS3" s="1" t="s">
        <v>52</v>
      </c>
      <c r="AT3" s="1"/>
      <c r="AU3" s="1" t="s">
        <v>50</v>
      </c>
    </row>
    <row r="4">
      <c r="A4" s="6" t="s">
        <v>16</v>
      </c>
      <c r="B4" s="7">
        <v>1151.26</v>
      </c>
      <c r="C4" s="19">
        <f t="shared" ref="C4:C18" si="1">(B4-$B$20)/$B$21</f>
        <v>-1.51167286</v>
      </c>
      <c r="D4" s="11">
        <f t="shared" ref="D4:D18" si="2">(_xlfn.NORM.S.DIST(C4))*100</f>
        <v>6.530855317</v>
      </c>
      <c r="F4" s="7"/>
      <c r="G4" s="24" t="s">
        <v>8</v>
      </c>
      <c r="J4" s="11"/>
      <c r="K4" s="7">
        <v>35.65</v>
      </c>
      <c r="L4" s="19">
        <f t="shared" ref="L4:L18" si="3">(K4-$K$20)/$K$21</f>
        <v>-1.40068905</v>
      </c>
      <c r="M4" s="11">
        <f t="shared" ref="M4:M18" si="4">(_xlfn.NORM.S.DIST(L4))*100</f>
        <v>8.065353927</v>
      </c>
      <c r="N4" s="7">
        <v>-2.68</v>
      </c>
      <c r="O4" s="19">
        <f t="shared" ref="O4:O12" si="5">(N4-$N$20)/$N$21</f>
        <v>-0.6860655471</v>
      </c>
      <c r="P4" s="11">
        <f t="shared" ref="P4:P12" si="6">(_xlfn.NORM.S.DIST(O4))*100</f>
        <v>24.63358878</v>
      </c>
      <c r="Q4" s="7">
        <v>-1.45</v>
      </c>
      <c r="R4" s="19">
        <f t="shared" ref="R4:R12" si="7">(Q4-$Q$20)/$Q$21</f>
        <v>-1.56671951</v>
      </c>
      <c r="S4" s="11">
        <f t="shared" ref="S4:S12" si="8">(_xlfn.NORM.S.DIST(R4))*100</f>
        <v>5.859013421</v>
      </c>
      <c r="T4" s="1">
        <v>151.0</v>
      </c>
      <c r="U4" s="19">
        <f t="shared" ref="U4:U18" si="9">(T4-$T$20)/$T$21</f>
        <v>-1.779122718</v>
      </c>
      <c r="V4" s="11">
        <f t="shared" ref="V4:V18" si="10">(_xlfn.NORM.S.DIST(U4))*100</f>
        <v>3.760982248</v>
      </c>
      <c r="W4" s="7">
        <v>531.84</v>
      </c>
      <c r="X4" s="19">
        <f t="shared" ref="X4:X18" si="11">-1*(W4-$W$20)/$W$21</f>
        <v>-1.911154663</v>
      </c>
      <c r="Y4" s="11">
        <f t="shared" ref="Y4:Y18" si="12">(_xlfn.NORM.S.DIST(X4))*100</f>
        <v>2.79923541</v>
      </c>
      <c r="Z4" s="7">
        <v>0.62</v>
      </c>
      <c r="AA4" s="19">
        <f t="shared" ref="AA4:AA18" si="13">-1*(Z4-$Z$20)/$Z$21</f>
        <v>1.106380505</v>
      </c>
      <c r="AB4" s="11">
        <f t="shared" ref="AB4:AB18" si="14">(_xlfn.NORM.S.DIST(AA4))*100</f>
        <v>86.571907</v>
      </c>
      <c r="AC4" s="1">
        <v>0.0</v>
      </c>
      <c r="AD4" s="19">
        <f t="shared" ref="AD4:AD18" si="15">-1*(AC4-$AC$20)/$AC$21</f>
        <v>1.146270087</v>
      </c>
      <c r="AE4" s="11">
        <f t="shared" ref="AE4:AE18" si="16">(_xlfn.NORM.S.DIST(AD4))*100</f>
        <v>87.41582921</v>
      </c>
      <c r="AF4" s="8">
        <v>58.65</v>
      </c>
      <c r="AG4" s="19">
        <f t="shared" ref="AG4:AG18" si="17">(AF4-$AF$20)/$AF$21</f>
        <v>0.2088448281</v>
      </c>
      <c r="AH4" s="11">
        <f t="shared" ref="AH4:AH18" si="18">(_xlfn.NORM.S.DIST(AG4))*100</f>
        <v>58.27153124</v>
      </c>
      <c r="AJ4" s="12">
        <f t="shared" ref="AJ4:AJ18" si="19">average(D4,G4,J4,M4,P4,S4,V4)</f>
        <v>9.769958738</v>
      </c>
      <c r="AK4" s="19">
        <f t="shared" ref="AK4:AK18" si="20">-1*(AJ4-$AJ$20)/$AJ$21</f>
        <v>1.654546535</v>
      </c>
      <c r="AL4" s="1" t="s">
        <v>44</v>
      </c>
      <c r="AM4" s="12">
        <f t="shared" ref="AM4:AM18" si="21">average(Y4,AB4,AE4,AH4)</f>
        <v>58.76462572</v>
      </c>
      <c r="AN4" s="19">
        <f t="shared" ref="AN4:AN18" si="22">-1*(AM4-$AM$20)/$AM$21</f>
        <v>-0.5193330832</v>
      </c>
      <c r="AO4" s="1" t="s">
        <v>37</v>
      </c>
      <c r="AP4" s="22">
        <v>41.97317770039516</v>
      </c>
      <c r="AQ4" s="19">
        <f t="shared" ref="AQ4:AQ18" si="23">-1*(AP4-$AP$20)/$AP$21</f>
        <v>0.2599256098</v>
      </c>
      <c r="AR4" s="1" t="s">
        <v>36</v>
      </c>
      <c r="AS4" s="19">
        <f t="shared" ref="AS4:AS18" si="24">average(AJ4,AM4,AP4)</f>
        <v>36.83592072</v>
      </c>
      <c r="AT4" s="19">
        <f t="shared" ref="AT4:AT18" si="25">-1*(AS4-$AS$20)/$AS$21</f>
        <v>0.9848354313</v>
      </c>
      <c r="AU4" s="1" t="s">
        <v>40</v>
      </c>
    </row>
    <row r="5">
      <c r="A5" s="6" t="s">
        <v>17</v>
      </c>
      <c r="B5" s="7">
        <v>77741.66</v>
      </c>
      <c r="C5" s="7">
        <f t="shared" si="1"/>
        <v>0.8565300099</v>
      </c>
      <c r="D5" s="24">
        <f t="shared" si="2"/>
        <v>80.41476596</v>
      </c>
      <c r="E5" s="9">
        <v>183.2</v>
      </c>
      <c r="F5" s="7">
        <f t="shared" ref="F5:F6" si="26">(E5-$E$20)/$E$21</f>
        <v>0.3263191034</v>
      </c>
      <c r="G5" s="24">
        <f t="shared" ref="G5:G6" si="27">(_xlfn.NORM.S.DIST(F5))*100</f>
        <v>62.79085319</v>
      </c>
      <c r="H5" s="9">
        <v>38.33</v>
      </c>
      <c r="I5" s="7">
        <f t="shared" ref="I5:I6" si="28">(H5-$H$20)/$H$21</f>
        <v>0.6690048452</v>
      </c>
      <c r="J5" s="11">
        <f t="shared" ref="J5:J6" si="29">(_xlfn.NORM.S.DIST(I5))*100</f>
        <v>74.82538064</v>
      </c>
      <c r="K5" s="7">
        <v>1999.12</v>
      </c>
      <c r="L5" s="19">
        <f t="shared" si="3"/>
        <v>1.318635788</v>
      </c>
      <c r="M5" s="11">
        <f t="shared" si="4"/>
        <v>90.63545483</v>
      </c>
      <c r="N5" s="7">
        <v>-0.78</v>
      </c>
      <c r="O5" s="19">
        <f t="shared" si="5"/>
        <v>-0.474331662</v>
      </c>
      <c r="P5" s="11">
        <f t="shared" si="6"/>
        <v>31.76317083</v>
      </c>
      <c r="Q5" s="7">
        <v>23.23</v>
      </c>
      <c r="R5" s="19">
        <f t="shared" si="7"/>
        <v>1.007991192</v>
      </c>
      <c r="S5" s="11">
        <f t="shared" si="8"/>
        <v>84.32706546</v>
      </c>
      <c r="T5" s="1">
        <v>228.0</v>
      </c>
      <c r="U5" s="19">
        <f t="shared" si="9"/>
        <v>-0.05232713876</v>
      </c>
      <c r="V5" s="11">
        <f t="shared" si="10"/>
        <v>47.91340147</v>
      </c>
      <c r="W5" s="7">
        <v>12.47</v>
      </c>
      <c r="X5" s="19">
        <f t="shared" si="11"/>
        <v>0.393660708</v>
      </c>
      <c r="Y5" s="11">
        <f t="shared" si="12"/>
        <v>65.30842229</v>
      </c>
      <c r="Z5" s="7">
        <v>12.97</v>
      </c>
      <c r="AA5" s="19">
        <f t="shared" si="13"/>
        <v>0.05499552217</v>
      </c>
      <c r="AB5" s="11">
        <f t="shared" si="14"/>
        <v>52.19289844</v>
      </c>
      <c r="AC5" s="7">
        <v>4.92</v>
      </c>
      <c r="AD5" s="19">
        <f t="shared" si="15"/>
        <v>0.0315681181</v>
      </c>
      <c r="AE5" s="11">
        <f t="shared" si="16"/>
        <v>51.25917656</v>
      </c>
      <c r="AF5" s="7">
        <v>57.09</v>
      </c>
      <c r="AG5" s="19">
        <f t="shared" si="17"/>
        <v>0.03821043643</v>
      </c>
      <c r="AH5" s="11">
        <f t="shared" si="18"/>
        <v>51.524005</v>
      </c>
      <c r="AJ5" s="12">
        <f t="shared" si="19"/>
        <v>67.52429891</v>
      </c>
      <c r="AK5" s="19">
        <f t="shared" si="20"/>
        <v>-0.8226350475</v>
      </c>
      <c r="AL5" s="1" t="s">
        <v>37</v>
      </c>
      <c r="AM5" s="12">
        <f t="shared" si="21"/>
        <v>55.07112557</v>
      </c>
      <c r="AN5" s="19">
        <f t="shared" si="22"/>
        <v>-0.1019913808</v>
      </c>
      <c r="AO5" s="1" t="s">
        <v>39</v>
      </c>
      <c r="AP5" s="22">
        <v>54.279854692407625</v>
      </c>
      <c r="AQ5" s="19">
        <f t="shared" si="23"/>
        <v>-0.3103824309</v>
      </c>
      <c r="AR5" s="1" t="s">
        <v>39</v>
      </c>
      <c r="AS5" s="19">
        <f t="shared" si="24"/>
        <v>58.95842639</v>
      </c>
      <c r="AT5" s="19">
        <f t="shared" si="25"/>
        <v>-0.6662060276</v>
      </c>
      <c r="AU5" s="1" t="s">
        <v>37</v>
      </c>
    </row>
    <row r="6">
      <c r="A6" s="6" t="s">
        <v>18</v>
      </c>
      <c r="B6" s="7">
        <v>26728.94</v>
      </c>
      <c r="C6" s="7">
        <f t="shared" si="1"/>
        <v>-0.7208017429</v>
      </c>
      <c r="D6" s="24">
        <f t="shared" si="2"/>
        <v>23.55157515</v>
      </c>
      <c r="E6" s="9">
        <v>47.13</v>
      </c>
      <c r="F6" s="7">
        <f t="shared" si="26"/>
        <v>-1.017685311</v>
      </c>
      <c r="G6" s="24">
        <f t="shared" si="27"/>
        <v>15.4413765</v>
      </c>
      <c r="H6" s="9">
        <v>9.65</v>
      </c>
      <c r="I6" s="19">
        <f t="shared" si="28"/>
        <v>-1.494623815</v>
      </c>
      <c r="J6" s="11">
        <f t="shared" si="29"/>
        <v>6.750632361</v>
      </c>
      <c r="K6" s="7">
        <v>610.99</v>
      </c>
      <c r="L6" s="19">
        <f t="shared" si="3"/>
        <v>-0.6038669178</v>
      </c>
      <c r="M6" s="11">
        <f t="shared" si="4"/>
        <v>27.29660625</v>
      </c>
      <c r="N6" s="7">
        <v>9.37</v>
      </c>
      <c r="O6" s="19">
        <f t="shared" si="5"/>
        <v>0.6567730397</v>
      </c>
      <c r="P6" s="11">
        <f t="shared" si="6"/>
        <v>74.4336569</v>
      </c>
      <c r="Q6" s="7">
        <v>13.63</v>
      </c>
      <c r="R6" s="19">
        <f t="shared" si="7"/>
        <v>0.006482977283</v>
      </c>
      <c r="S6" s="11">
        <f t="shared" si="8"/>
        <v>50.25863156</v>
      </c>
      <c r="T6" s="1">
        <v>239.0</v>
      </c>
      <c r="U6" s="19">
        <f t="shared" si="9"/>
        <v>0.194357944</v>
      </c>
      <c r="V6" s="11">
        <f t="shared" si="10"/>
        <v>57.70521911</v>
      </c>
      <c r="W6" s="7">
        <v>27.53</v>
      </c>
      <c r="X6" s="19">
        <f t="shared" si="11"/>
        <v>0.3268287395</v>
      </c>
      <c r="Y6" s="11">
        <f t="shared" si="12"/>
        <v>62.81012894</v>
      </c>
      <c r="Z6" s="7">
        <v>14.83</v>
      </c>
      <c r="AA6" s="19">
        <f t="shared" si="13"/>
        <v>-0.1033507181</v>
      </c>
      <c r="AB6" s="11">
        <f t="shared" si="14"/>
        <v>45.88423119</v>
      </c>
      <c r="AC6" s="7">
        <v>1.87</v>
      </c>
      <c r="AD6" s="19">
        <f t="shared" si="15"/>
        <v>0.7225927128</v>
      </c>
      <c r="AE6" s="11">
        <f t="shared" si="16"/>
        <v>76.50349267</v>
      </c>
      <c r="AF6" s="7">
        <v>61.53</v>
      </c>
      <c r="AG6" s="19">
        <f t="shared" si="17"/>
        <v>0.5238621666</v>
      </c>
      <c r="AH6" s="11">
        <f t="shared" si="18"/>
        <v>69.98127946</v>
      </c>
      <c r="AJ6" s="12">
        <f t="shared" si="19"/>
        <v>36.49109969</v>
      </c>
      <c r="AK6" s="19">
        <f t="shared" si="20"/>
        <v>0.5084314893</v>
      </c>
      <c r="AL6" s="1" t="s">
        <v>40</v>
      </c>
      <c r="AM6" s="12">
        <f t="shared" si="21"/>
        <v>63.79478307</v>
      </c>
      <c r="AN6" s="19">
        <f t="shared" si="22"/>
        <v>-1.087708432</v>
      </c>
      <c r="AO6" s="1" t="s">
        <v>43</v>
      </c>
      <c r="AP6" s="22">
        <v>77.29027161769432</v>
      </c>
      <c r="AQ6" s="19">
        <f t="shared" si="23"/>
        <v>-1.376716243</v>
      </c>
      <c r="AR6" s="1" t="s">
        <v>43</v>
      </c>
      <c r="AS6" s="19">
        <f t="shared" si="24"/>
        <v>59.19205146</v>
      </c>
      <c r="AT6" s="19">
        <f t="shared" si="25"/>
        <v>-0.6836418766</v>
      </c>
      <c r="AU6" s="1" t="s">
        <v>37</v>
      </c>
    </row>
    <row r="7">
      <c r="A7" s="6" t="s">
        <v>19</v>
      </c>
      <c r="B7" s="7">
        <v>69944.39</v>
      </c>
      <c r="C7" s="19">
        <f t="shared" si="1"/>
        <v>0.6154356014</v>
      </c>
      <c r="D7" s="11">
        <f t="shared" si="2"/>
        <v>73.08664569</v>
      </c>
      <c r="F7" s="7" t="s">
        <v>8</v>
      </c>
      <c r="G7" s="24" t="s">
        <v>8</v>
      </c>
      <c r="I7" s="7" t="s">
        <v>8</v>
      </c>
      <c r="J7" s="24" t="s">
        <v>8</v>
      </c>
      <c r="K7" s="7">
        <v>1196.24</v>
      </c>
      <c r="L7" s="7">
        <f t="shared" si="3"/>
        <v>0.2066801551</v>
      </c>
      <c r="M7" s="11">
        <f t="shared" si="4"/>
        <v>58.18701717</v>
      </c>
      <c r="N7" s="7">
        <v>-1.55</v>
      </c>
      <c r="O7" s="19">
        <f t="shared" si="5"/>
        <v>-0.5601396049</v>
      </c>
      <c r="P7" s="11">
        <f t="shared" si="6"/>
        <v>28.7692109</v>
      </c>
      <c r="Q7" s="7">
        <v>20.22</v>
      </c>
      <c r="R7" s="19">
        <f t="shared" si="7"/>
        <v>0.6939766372</v>
      </c>
      <c r="S7" s="11">
        <f t="shared" si="8"/>
        <v>75.61515698</v>
      </c>
      <c r="T7" s="1">
        <v>242.0</v>
      </c>
      <c r="U7" s="19">
        <f t="shared" si="9"/>
        <v>0.2616356938</v>
      </c>
      <c r="V7" s="11">
        <f t="shared" si="10"/>
        <v>60.31988387</v>
      </c>
      <c r="W7" s="7">
        <v>10.03</v>
      </c>
      <c r="X7" s="19">
        <f t="shared" si="11"/>
        <v>0.4044887294</v>
      </c>
      <c r="Y7" s="11">
        <f t="shared" si="12"/>
        <v>65.70733179</v>
      </c>
      <c r="Z7" s="7">
        <v>11.11</v>
      </c>
      <c r="AA7" s="19">
        <f t="shared" si="13"/>
        <v>0.2133417625</v>
      </c>
      <c r="AB7" s="11">
        <f t="shared" si="14"/>
        <v>58.44697992</v>
      </c>
      <c r="AC7" s="7">
        <v>6.64</v>
      </c>
      <c r="AD7" s="19">
        <f t="shared" si="15"/>
        <v>-0.3581244402</v>
      </c>
      <c r="AE7" s="11">
        <f t="shared" si="16"/>
        <v>36.01250949</v>
      </c>
      <c r="AF7" s="7">
        <v>49.67</v>
      </c>
      <c r="AG7" s="19">
        <f t="shared" si="17"/>
        <v>-0.7733967342</v>
      </c>
      <c r="AH7" s="11">
        <f t="shared" si="18"/>
        <v>21.96438111</v>
      </c>
      <c r="AJ7" s="12">
        <f t="shared" si="19"/>
        <v>59.19558292</v>
      </c>
      <c r="AK7" s="19">
        <f t="shared" si="20"/>
        <v>-0.4654022959</v>
      </c>
      <c r="AL7" s="1" t="s">
        <v>39</v>
      </c>
      <c r="AM7" s="12">
        <f t="shared" si="21"/>
        <v>45.53280058</v>
      </c>
      <c r="AN7" s="19">
        <f t="shared" si="22"/>
        <v>0.9757778459</v>
      </c>
      <c r="AO7" s="1" t="s">
        <v>40</v>
      </c>
      <c r="AP7" s="22">
        <v>23.3457141769497</v>
      </c>
      <c r="AQ7" s="19">
        <f t="shared" si="23"/>
        <v>1.123147439</v>
      </c>
      <c r="AR7" s="1" t="s">
        <v>42</v>
      </c>
      <c r="AS7" s="19">
        <f t="shared" si="24"/>
        <v>42.69136589</v>
      </c>
      <c r="AT7" s="19">
        <f t="shared" si="25"/>
        <v>0.5478332723</v>
      </c>
      <c r="AU7" s="1" t="s">
        <v>40</v>
      </c>
    </row>
    <row r="8">
      <c r="A8" s="6" t="s">
        <v>20</v>
      </c>
      <c r="B8" s="7">
        <v>34569.02</v>
      </c>
      <c r="C8" s="19">
        <f t="shared" si="1"/>
        <v>-0.4783836337</v>
      </c>
      <c r="D8" s="24">
        <f t="shared" si="2"/>
        <v>31.61885901</v>
      </c>
      <c r="F8" s="7" t="s">
        <v>8</v>
      </c>
      <c r="G8" s="24" t="s">
        <v>8</v>
      </c>
      <c r="H8" s="9">
        <v>24.65</v>
      </c>
      <c r="I8" s="19">
        <f t="shared" ref="I8:I12" si="30">(H8-$H$20)/$H$21</f>
        <v>-0.3630188673</v>
      </c>
      <c r="J8" s="11">
        <f t="shared" ref="J8:J12" si="31">(_xlfn.NORM.S.DIST(I8))*100</f>
        <v>35.82953952</v>
      </c>
      <c r="K8" s="7">
        <v>919.75</v>
      </c>
      <c r="L8" s="7">
        <f t="shared" si="3"/>
        <v>-0.1762470729</v>
      </c>
      <c r="M8" s="11">
        <f t="shared" si="4"/>
        <v>43.00499204</v>
      </c>
      <c r="N8" s="7">
        <v>0.36</v>
      </c>
      <c r="O8" s="19">
        <f t="shared" si="5"/>
        <v>-0.347291331</v>
      </c>
      <c r="P8" s="11">
        <f t="shared" si="6"/>
        <v>36.41862314</v>
      </c>
      <c r="Q8" s="7">
        <v>11.55</v>
      </c>
      <c r="R8" s="19">
        <f t="shared" si="7"/>
        <v>-0.2105104692</v>
      </c>
      <c r="S8" s="11">
        <f t="shared" si="8"/>
        <v>41.66346407</v>
      </c>
      <c r="T8" s="1">
        <v>253.0</v>
      </c>
      <c r="U8" s="19">
        <f t="shared" si="9"/>
        <v>0.5083207765</v>
      </c>
      <c r="V8" s="11">
        <f t="shared" si="10"/>
        <v>69.43857991</v>
      </c>
      <c r="W8" s="7">
        <v>17.38</v>
      </c>
      <c r="X8" s="19">
        <f t="shared" si="11"/>
        <v>0.3718715337</v>
      </c>
      <c r="Y8" s="11">
        <f t="shared" si="12"/>
        <v>64.50057498</v>
      </c>
      <c r="Z8" s="7">
        <v>11.98</v>
      </c>
      <c r="AA8" s="19">
        <f t="shared" si="13"/>
        <v>0.1392765856</v>
      </c>
      <c r="AB8" s="11">
        <f t="shared" si="14"/>
        <v>55.53842042</v>
      </c>
      <c r="AC8" s="7">
        <v>5.17</v>
      </c>
      <c r="AD8" s="19">
        <f t="shared" si="15"/>
        <v>-0.02507324213</v>
      </c>
      <c r="AE8" s="11">
        <f t="shared" si="16"/>
        <v>48.99982716</v>
      </c>
      <c r="AF8" s="7">
        <v>60.99</v>
      </c>
      <c r="AG8" s="19">
        <f t="shared" si="17"/>
        <v>0.4647964156</v>
      </c>
      <c r="AH8" s="11">
        <f t="shared" si="18"/>
        <v>67.89613726</v>
      </c>
      <c r="AJ8" s="12">
        <f t="shared" si="19"/>
        <v>42.99567628</v>
      </c>
      <c r="AK8" s="19">
        <f t="shared" si="20"/>
        <v>0.2294391697</v>
      </c>
      <c r="AL8" s="1" t="s">
        <v>36</v>
      </c>
      <c r="AM8" s="12">
        <f t="shared" si="21"/>
        <v>59.23373995</v>
      </c>
      <c r="AN8" s="19">
        <f t="shared" si="22"/>
        <v>-0.5723399674</v>
      </c>
      <c r="AO8" s="1" t="s">
        <v>37</v>
      </c>
      <c r="AP8" s="22">
        <v>39.136896429700165</v>
      </c>
      <c r="AQ8" s="19">
        <f t="shared" si="23"/>
        <v>0.3913627162</v>
      </c>
      <c r="AR8" s="1" t="s">
        <v>36</v>
      </c>
      <c r="AS8" s="19">
        <f t="shared" si="24"/>
        <v>47.12210422</v>
      </c>
      <c r="AT8" s="19">
        <f t="shared" si="25"/>
        <v>0.2171594877</v>
      </c>
      <c r="AU8" s="1" t="s">
        <v>36</v>
      </c>
    </row>
    <row r="9">
      <c r="A9" s="6" t="s">
        <v>21</v>
      </c>
      <c r="B9" s="7">
        <v>70601.66</v>
      </c>
      <c r="C9" s="7">
        <f t="shared" si="1"/>
        <v>0.6357586275</v>
      </c>
      <c r="D9" s="24">
        <f t="shared" si="2"/>
        <v>73.75331214</v>
      </c>
      <c r="E9" s="9">
        <v>314.74</v>
      </c>
      <c r="F9" s="7">
        <f t="shared" ref="F9:F12" si="32">(E9-$E$20)/$E$21</f>
        <v>1.625579342</v>
      </c>
      <c r="G9" s="24">
        <f t="shared" ref="G9:G12" si="33">(_xlfn.NORM.S.DIST(F9))*100</f>
        <v>94.79804137</v>
      </c>
      <c r="H9" s="9">
        <v>51.84</v>
      </c>
      <c r="I9" s="19">
        <f t="shared" si="30"/>
        <v>1.688203702</v>
      </c>
      <c r="J9" s="11">
        <f t="shared" si="31"/>
        <v>95.43139335</v>
      </c>
      <c r="K9" s="7">
        <v>1619.04</v>
      </c>
      <c r="L9" s="7">
        <f t="shared" si="3"/>
        <v>0.792240689</v>
      </c>
      <c r="M9" s="11">
        <f t="shared" si="4"/>
        <v>78.58898262</v>
      </c>
      <c r="N9" s="7">
        <v>11.68</v>
      </c>
      <c r="O9" s="19">
        <f t="shared" si="5"/>
        <v>0.9141968683</v>
      </c>
      <c r="P9" s="11">
        <f t="shared" si="6"/>
        <v>81.96932953</v>
      </c>
      <c r="Q9" s="7">
        <v>25.93</v>
      </c>
      <c r="R9" s="19">
        <f t="shared" si="7"/>
        <v>1.289665377</v>
      </c>
      <c r="S9" s="11">
        <f t="shared" si="8"/>
        <v>90.14165672</v>
      </c>
      <c r="T9" s="1">
        <v>240.0</v>
      </c>
      <c r="U9" s="19">
        <f t="shared" si="9"/>
        <v>0.2167838606</v>
      </c>
      <c r="V9" s="11">
        <f t="shared" si="10"/>
        <v>58.58116049</v>
      </c>
      <c r="W9" s="7">
        <v>11.0</v>
      </c>
      <c r="X9" s="19">
        <f t="shared" si="11"/>
        <v>0.4001841471</v>
      </c>
      <c r="Y9" s="11">
        <f t="shared" si="12"/>
        <v>65.5489555</v>
      </c>
      <c r="Z9" s="7">
        <v>12.21</v>
      </c>
      <c r="AA9" s="19">
        <f t="shared" si="13"/>
        <v>0.1196961365</v>
      </c>
      <c r="AB9" s="11">
        <f t="shared" si="14"/>
        <v>54.76380695</v>
      </c>
      <c r="AC9" s="7">
        <v>6.08</v>
      </c>
      <c r="AD9" s="19">
        <f t="shared" si="15"/>
        <v>-0.2312477933</v>
      </c>
      <c r="AE9" s="11">
        <f t="shared" si="16"/>
        <v>40.85611512</v>
      </c>
      <c r="AF9" s="7">
        <v>63.3</v>
      </c>
      <c r="AG9" s="19">
        <f t="shared" si="17"/>
        <v>0.7174665725</v>
      </c>
      <c r="AH9" s="11">
        <f t="shared" si="18"/>
        <v>76.34568725</v>
      </c>
      <c r="AJ9" s="12">
        <f t="shared" si="19"/>
        <v>81.89483946</v>
      </c>
      <c r="AK9" s="19">
        <f t="shared" si="20"/>
        <v>-1.439011899</v>
      </c>
      <c r="AL9" s="1" t="s">
        <v>43</v>
      </c>
      <c r="AM9" s="12">
        <f t="shared" si="21"/>
        <v>59.3786412</v>
      </c>
      <c r="AN9" s="19">
        <f t="shared" si="22"/>
        <v>-0.5887128745</v>
      </c>
      <c r="AO9" s="1" t="s">
        <v>53</v>
      </c>
      <c r="AP9" s="22">
        <v>81.19127431251802</v>
      </c>
      <c r="AQ9" s="19">
        <f t="shared" si="23"/>
        <v>-1.557493979</v>
      </c>
      <c r="AR9" s="1" t="s">
        <v>41</v>
      </c>
      <c r="AS9" s="19">
        <f t="shared" si="24"/>
        <v>74.15491832</v>
      </c>
      <c r="AT9" s="19">
        <f t="shared" si="25"/>
        <v>-1.800346915</v>
      </c>
      <c r="AU9" s="1" t="s">
        <v>41</v>
      </c>
    </row>
    <row r="10">
      <c r="A10" s="6" t="s">
        <v>22</v>
      </c>
      <c r="B10" s="7">
        <v>71655.76</v>
      </c>
      <c r="C10" s="19">
        <f t="shared" si="1"/>
        <v>0.6683517807</v>
      </c>
      <c r="D10" s="11">
        <f t="shared" si="2"/>
        <v>74.80454663</v>
      </c>
      <c r="E10" s="9">
        <v>250.31</v>
      </c>
      <c r="F10" s="7">
        <f t="shared" si="32"/>
        <v>0.9891848068</v>
      </c>
      <c r="G10" s="24">
        <f t="shared" si="33"/>
        <v>83.87136348</v>
      </c>
      <c r="H10" s="9">
        <v>34.65</v>
      </c>
      <c r="I10" s="7">
        <f t="shared" si="30"/>
        <v>0.3913844313</v>
      </c>
      <c r="J10" s="11">
        <f t="shared" si="31"/>
        <v>65.22434508</v>
      </c>
      <c r="K10" s="7">
        <v>1420.56</v>
      </c>
      <c r="L10" s="7">
        <f t="shared" si="3"/>
        <v>0.5173540883</v>
      </c>
      <c r="M10" s="11">
        <f t="shared" si="4"/>
        <v>69.75454985</v>
      </c>
      <c r="N10" s="7">
        <v>-3.43</v>
      </c>
      <c r="O10" s="19">
        <f t="shared" si="5"/>
        <v>-0.7696447122</v>
      </c>
      <c r="P10" s="11">
        <f t="shared" si="6"/>
        <v>22.07553372</v>
      </c>
      <c r="Q10" s="7">
        <v>18.38</v>
      </c>
      <c r="R10" s="19">
        <f t="shared" si="7"/>
        <v>0.502020896</v>
      </c>
      <c r="S10" s="11">
        <f t="shared" si="8"/>
        <v>69.21735889</v>
      </c>
      <c r="T10" s="1">
        <v>296.0</v>
      </c>
      <c r="U10" s="19">
        <f t="shared" si="9"/>
        <v>1.472635191</v>
      </c>
      <c r="V10" s="11">
        <f t="shared" si="10"/>
        <v>92.95752847</v>
      </c>
      <c r="W10" s="7">
        <v>13.21</v>
      </c>
      <c r="X10" s="19">
        <f t="shared" si="11"/>
        <v>0.3903767998</v>
      </c>
      <c r="Y10" s="11">
        <f t="shared" si="12"/>
        <v>65.18710296</v>
      </c>
      <c r="Z10" s="7">
        <v>13.58</v>
      </c>
      <c r="AA10" s="19">
        <f t="shared" si="13"/>
        <v>0.003064765941</v>
      </c>
      <c r="AB10" s="11">
        <f t="shared" si="14"/>
        <v>50.12226628</v>
      </c>
      <c r="AC10" s="7">
        <v>4.54</v>
      </c>
      <c r="AD10" s="19">
        <f t="shared" si="15"/>
        <v>0.1176629856</v>
      </c>
      <c r="AE10" s="11">
        <f t="shared" si="16"/>
        <v>54.68326519</v>
      </c>
      <c r="AF10" s="7">
        <v>59.25</v>
      </c>
      <c r="AG10" s="19">
        <f t="shared" si="17"/>
        <v>0.2744734403</v>
      </c>
      <c r="AH10" s="11">
        <f t="shared" si="18"/>
        <v>60.81395941</v>
      </c>
      <c r="AJ10" s="12">
        <f t="shared" si="19"/>
        <v>68.27217516</v>
      </c>
      <c r="AK10" s="19">
        <f t="shared" si="20"/>
        <v>-0.8547127279</v>
      </c>
      <c r="AL10" s="1" t="s">
        <v>37</v>
      </c>
      <c r="AM10" s="12">
        <f t="shared" si="21"/>
        <v>57.70164846</v>
      </c>
      <c r="AN10" s="19">
        <f t="shared" si="22"/>
        <v>-0.399223507</v>
      </c>
      <c r="AO10" s="1" t="s">
        <v>39</v>
      </c>
      <c r="AP10" s="22">
        <v>61.75094898579258</v>
      </c>
      <c r="AQ10" s="19">
        <f t="shared" si="23"/>
        <v>-0.6566030354</v>
      </c>
      <c r="AR10" s="1" t="s">
        <v>37</v>
      </c>
      <c r="AS10" s="19">
        <f t="shared" si="24"/>
        <v>62.5749242</v>
      </c>
      <c r="AT10" s="19">
        <f t="shared" si="25"/>
        <v>-0.9361116119</v>
      </c>
      <c r="AU10" s="1" t="s">
        <v>37</v>
      </c>
    </row>
    <row r="11">
      <c r="A11" s="6" t="s">
        <v>23</v>
      </c>
      <c r="B11" s="7">
        <v>64428.57</v>
      </c>
      <c r="C11" s="7">
        <f t="shared" si="1"/>
        <v>0.444884452</v>
      </c>
      <c r="D11" s="24">
        <f t="shared" si="2"/>
        <v>67.17983704</v>
      </c>
      <c r="E11" s="9">
        <v>176.2</v>
      </c>
      <c r="F11" s="7">
        <f t="shared" si="32"/>
        <v>0.2571779929</v>
      </c>
      <c r="G11" s="24">
        <f t="shared" si="33"/>
        <v>60.1479314</v>
      </c>
      <c r="H11" s="9">
        <v>18.94</v>
      </c>
      <c r="I11" s="7">
        <f t="shared" si="30"/>
        <v>-0.7937831508</v>
      </c>
      <c r="J11" s="24">
        <f t="shared" si="31"/>
        <v>21.36608416</v>
      </c>
      <c r="K11" s="7">
        <v>1871.93</v>
      </c>
      <c r="L11" s="7">
        <f t="shared" si="3"/>
        <v>1.142482892</v>
      </c>
      <c r="M11" s="11">
        <f t="shared" si="4"/>
        <v>87.33733233</v>
      </c>
      <c r="N11" s="7">
        <v>18.83</v>
      </c>
      <c r="O11" s="19">
        <f t="shared" si="5"/>
        <v>1.710984909</v>
      </c>
      <c r="P11" s="11">
        <f t="shared" si="6"/>
        <v>95.64580507</v>
      </c>
      <c r="Q11" s="7">
        <v>17.73</v>
      </c>
      <c r="R11" s="19">
        <f t="shared" si="7"/>
        <v>0.434210444</v>
      </c>
      <c r="S11" s="11">
        <f t="shared" si="8"/>
        <v>66.79321852</v>
      </c>
      <c r="T11" s="1">
        <v>219.0</v>
      </c>
      <c r="U11" s="19">
        <f t="shared" si="9"/>
        <v>-0.2541603882</v>
      </c>
      <c r="V11" s="11">
        <f t="shared" si="10"/>
        <v>39.96858258</v>
      </c>
      <c r="W11" s="7">
        <v>28.38</v>
      </c>
      <c r="X11" s="19">
        <f t="shared" si="11"/>
        <v>0.3230566828</v>
      </c>
      <c r="Y11" s="11">
        <f t="shared" si="12"/>
        <v>62.66738426</v>
      </c>
      <c r="Z11" s="7">
        <v>46.44</v>
      </c>
      <c r="AA11" s="19">
        <f t="shared" si="13"/>
        <v>-2.794385479</v>
      </c>
      <c r="AB11" s="11">
        <f t="shared" si="14"/>
        <v>0.2599922722</v>
      </c>
      <c r="AC11" s="7">
        <v>7.93</v>
      </c>
      <c r="AD11" s="19">
        <f t="shared" si="15"/>
        <v>-0.650393859</v>
      </c>
      <c r="AE11" s="11">
        <f t="shared" si="16"/>
        <v>25.77189215</v>
      </c>
      <c r="AF11" s="7">
        <v>66.63</v>
      </c>
      <c r="AG11" s="19">
        <f t="shared" si="17"/>
        <v>1.08170537</v>
      </c>
      <c r="AH11" s="11">
        <f t="shared" si="18"/>
        <v>86.03082669</v>
      </c>
      <c r="AJ11" s="12">
        <f t="shared" si="19"/>
        <v>62.63411301</v>
      </c>
      <c r="AK11" s="19">
        <f t="shared" si="20"/>
        <v>-0.6128866822</v>
      </c>
      <c r="AL11" s="1" t="s">
        <v>37</v>
      </c>
      <c r="AM11" s="12">
        <f t="shared" si="21"/>
        <v>43.68252384</v>
      </c>
      <c r="AN11" s="19">
        <f t="shared" si="22"/>
        <v>1.184847187</v>
      </c>
      <c r="AO11" s="1" t="s">
        <v>42</v>
      </c>
      <c r="AP11" s="22">
        <v>78.59487063881338</v>
      </c>
      <c r="AQ11" s="19">
        <f t="shared" si="23"/>
        <v>-1.437173124</v>
      </c>
      <c r="AR11" s="1" t="s">
        <v>43</v>
      </c>
      <c r="AS11" s="19">
        <f t="shared" si="24"/>
        <v>61.63716917</v>
      </c>
      <c r="AT11" s="19">
        <f t="shared" si="25"/>
        <v>-0.8661253062</v>
      </c>
      <c r="AU11" s="1" t="s">
        <v>37</v>
      </c>
    </row>
    <row r="12">
      <c r="A12" s="6" t="s">
        <v>24</v>
      </c>
      <c r="B12" s="7">
        <v>60670.74</v>
      </c>
      <c r="C12" s="7">
        <f t="shared" si="1"/>
        <v>0.3286909893</v>
      </c>
      <c r="D12" s="24">
        <f t="shared" si="2"/>
        <v>62.88053671</v>
      </c>
      <c r="E12" s="9">
        <v>259.5</v>
      </c>
      <c r="F12" s="7">
        <f t="shared" si="32"/>
        <v>1.079957208</v>
      </c>
      <c r="G12" s="24">
        <f t="shared" si="33"/>
        <v>85.99193818</v>
      </c>
      <c r="H12" s="9">
        <v>26.16</v>
      </c>
      <c r="I12" s="7">
        <f t="shared" si="30"/>
        <v>-0.2491039692</v>
      </c>
      <c r="J12" s="24">
        <f t="shared" si="31"/>
        <v>40.16401796</v>
      </c>
      <c r="K12" s="7">
        <v>1836.36</v>
      </c>
      <c r="L12" s="7">
        <f t="shared" si="3"/>
        <v>1.093219911</v>
      </c>
      <c r="M12" s="11">
        <f t="shared" si="4"/>
        <v>86.28513716</v>
      </c>
      <c r="N12" s="7">
        <v>7.17</v>
      </c>
      <c r="O12" s="19">
        <f t="shared" si="5"/>
        <v>0.4116074886</v>
      </c>
      <c r="P12" s="11">
        <f t="shared" si="6"/>
        <v>65.96864291</v>
      </c>
      <c r="Q12" s="7">
        <v>21.91</v>
      </c>
      <c r="R12" s="19">
        <f t="shared" si="7"/>
        <v>0.8702838125</v>
      </c>
      <c r="S12" s="11">
        <f t="shared" si="8"/>
        <v>80.79273385</v>
      </c>
      <c r="T12" s="1">
        <v>214.0</v>
      </c>
      <c r="U12" s="19">
        <f t="shared" si="9"/>
        <v>-0.3662899713</v>
      </c>
      <c r="V12" s="11">
        <f t="shared" si="10"/>
        <v>35.70743561</v>
      </c>
      <c r="W12" s="7">
        <v>13.7</v>
      </c>
      <c r="X12" s="19">
        <f t="shared" si="11"/>
        <v>0.3882023201</v>
      </c>
      <c r="Y12" s="11">
        <f t="shared" si="12"/>
        <v>65.10668418</v>
      </c>
      <c r="Z12" s="7">
        <v>12.63</v>
      </c>
      <c r="AA12" s="19">
        <f t="shared" si="13"/>
        <v>0.08394053384</v>
      </c>
      <c r="AB12" s="11">
        <f t="shared" si="14"/>
        <v>53.3448144</v>
      </c>
      <c r="AC12" s="7">
        <v>5.69</v>
      </c>
      <c r="AD12" s="19">
        <f t="shared" si="15"/>
        <v>-0.1428872714</v>
      </c>
      <c r="AE12" s="11">
        <f t="shared" si="16"/>
        <v>44.31896057</v>
      </c>
      <c r="AF12" s="7">
        <v>67.2</v>
      </c>
      <c r="AG12" s="19">
        <f t="shared" si="17"/>
        <v>1.144052552</v>
      </c>
      <c r="AH12" s="11">
        <f t="shared" si="18"/>
        <v>87.36990782</v>
      </c>
      <c r="AJ12" s="12">
        <f t="shared" si="19"/>
        <v>65.39863463</v>
      </c>
      <c r="AK12" s="19">
        <f t="shared" si="20"/>
        <v>-0.7314617018</v>
      </c>
      <c r="AL12" s="1" t="s">
        <v>37</v>
      </c>
      <c r="AM12" s="12">
        <f t="shared" si="21"/>
        <v>62.53509174</v>
      </c>
      <c r="AN12" s="19">
        <f t="shared" si="22"/>
        <v>-0.9453714345</v>
      </c>
      <c r="AO12" s="1" t="s">
        <v>37</v>
      </c>
      <c r="AP12" s="22">
        <v>60.94231445821883</v>
      </c>
      <c r="AQ12" s="19">
        <f t="shared" si="23"/>
        <v>-0.6191298187</v>
      </c>
      <c r="AR12" s="1" t="s">
        <v>37</v>
      </c>
      <c r="AS12" s="19">
        <f t="shared" si="24"/>
        <v>62.95868028</v>
      </c>
      <c r="AT12" s="19">
        <f t="shared" si="25"/>
        <v>-0.9647520018</v>
      </c>
      <c r="AU12" s="1" t="s">
        <v>37</v>
      </c>
    </row>
    <row r="13">
      <c r="A13" s="6" t="s">
        <v>25</v>
      </c>
      <c r="B13" s="7">
        <v>3836.49</v>
      </c>
      <c r="C13" s="19">
        <f t="shared" si="1"/>
        <v>-1.428644577</v>
      </c>
      <c r="D13" s="11">
        <f t="shared" si="2"/>
        <v>7.655320751</v>
      </c>
      <c r="F13" s="7" t="s">
        <v>8</v>
      </c>
      <c r="G13" s="24" t="s">
        <v>8</v>
      </c>
      <c r="I13" s="7" t="s">
        <v>8</v>
      </c>
      <c r="J13" s="24" t="s">
        <v>8</v>
      </c>
      <c r="K13" s="7">
        <v>72.82</v>
      </c>
      <c r="L13" s="7">
        <f t="shared" si="3"/>
        <v>-1.349210136</v>
      </c>
      <c r="M13" s="11">
        <f t="shared" si="4"/>
        <v>8.863474007</v>
      </c>
      <c r="N13" s="7"/>
      <c r="O13" s="19" t="s">
        <v>8</v>
      </c>
      <c r="P13" s="11" t="s">
        <v>8</v>
      </c>
      <c r="Q13" s="7"/>
      <c r="R13" s="19" t="s">
        <v>8</v>
      </c>
      <c r="S13" s="11" t="s">
        <v>8</v>
      </c>
      <c r="T13" s="1">
        <v>260.0</v>
      </c>
      <c r="U13" s="19">
        <f t="shared" si="9"/>
        <v>0.6653021928</v>
      </c>
      <c r="V13" s="11">
        <f t="shared" si="10"/>
        <v>74.70713858</v>
      </c>
      <c r="W13" s="7">
        <v>19.14</v>
      </c>
      <c r="X13" s="19">
        <f t="shared" si="11"/>
        <v>0.3640611575</v>
      </c>
      <c r="Y13" s="11">
        <f t="shared" si="12"/>
        <v>64.20938294</v>
      </c>
      <c r="Z13" s="7">
        <v>0.72</v>
      </c>
      <c r="AA13" s="19">
        <f t="shared" si="13"/>
        <v>1.097867266</v>
      </c>
      <c r="AB13" s="11">
        <f t="shared" si="14"/>
        <v>86.38687733</v>
      </c>
      <c r="AC13" s="7">
        <v>0.14</v>
      </c>
      <c r="AD13" s="19">
        <f t="shared" si="15"/>
        <v>1.114550926</v>
      </c>
      <c r="AE13" s="11">
        <f t="shared" si="16"/>
        <v>86.7478545</v>
      </c>
      <c r="AF13" s="7">
        <v>37.13</v>
      </c>
      <c r="AG13" s="19">
        <f t="shared" si="17"/>
        <v>-2.145034729</v>
      </c>
      <c r="AH13" s="11">
        <f t="shared" si="18"/>
        <v>1.597503519</v>
      </c>
      <c r="AJ13" s="12">
        <f t="shared" si="19"/>
        <v>30.40864445</v>
      </c>
      <c r="AK13" s="19">
        <f t="shared" si="20"/>
        <v>0.7693183085</v>
      </c>
      <c r="AL13" s="1" t="s">
        <v>40</v>
      </c>
      <c r="AM13" s="12">
        <f t="shared" si="21"/>
        <v>59.73540457</v>
      </c>
      <c r="AN13" s="19">
        <f t="shared" si="22"/>
        <v>-0.6290248348</v>
      </c>
      <c r="AO13" s="1" t="s">
        <v>37</v>
      </c>
      <c r="AP13" s="22">
        <v>35.333317598184124</v>
      </c>
      <c r="AQ13" s="19">
        <f t="shared" si="23"/>
        <v>0.5676256987</v>
      </c>
      <c r="AR13" s="1" t="s">
        <v>40</v>
      </c>
      <c r="AS13" s="19">
        <f t="shared" si="24"/>
        <v>41.82578887</v>
      </c>
      <c r="AT13" s="19">
        <f t="shared" si="25"/>
        <v>0.6124328057</v>
      </c>
      <c r="AU13" s="1" t="s">
        <v>40</v>
      </c>
    </row>
    <row r="14">
      <c r="A14" s="6" t="s">
        <v>26</v>
      </c>
      <c r="B14" s="7">
        <v>77270.55</v>
      </c>
      <c r="C14" s="7">
        <f t="shared" si="1"/>
        <v>0.8419631183</v>
      </c>
      <c r="D14" s="24">
        <f t="shared" si="2"/>
        <v>80.00957009</v>
      </c>
      <c r="E14" s="9">
        <v>62.63</v>
      </c>
      <c r="F14" s="7">
        <f t="shared" ref="F14:F15" si="34">(E14-$E$20)/$E$21</f>
        <v>-0.8645871381</v>
      </c>
      <c r="G14" s="24">
        <f t="shared" ref="G14:G15" si="35">(_xlfn.NORM.S.DIST(F14))*100</f>
        <v>19.36327172</v>
      </c>
      <c r="H14" s="9">
        <v>23.9</v>
      </c>
      <c r="I14" s="7">
        <f>(H14-$H$20)/$H$21</f>
        <v>-0.4195991147</v>
      </c>
      <c r="J14" s="24">
        <f>(_xlfn.NORM.S.DIST(I14))*100</f>
        <v>33.73891676</v>
      </c>
      <c r="K14" s="7">
        <v>979.87</v>
      </c>
      <c r="L14" s="7">
        <f t="shared" si="3"/>
        <v>-0.09298335648</v>
      </c>
      <c r="M14" s="11">
        <f t="shared" si="4"/>
        <v>46.29583918</v>
      </c>
      <c r="N14" s="7">
        <v>-0.46</v>
      </c>
      <c r="O14" s="19">
        <f t="shared" ref="O14:O18" si="36">(N14-$N$20)/$N$21</f>
        <v>-0.4386712182</v>
      </c>
      <c r="P14" s="11">
        <f t="shared" ref="P14:P18" si="37">(_xlfn.NORM.S.DIST(O14))*100</f>
        <v>33.04498924</v>
      </c>
      <c r="Q14" s="7">
        <v>15.33</v>
      </c>
      <c r="R14" s="19">
        <f t="shared" ref="R14:R18" si="38">(Q14-$Q$20)/$Q$21</f>
        <v>0.1838333903</v>
      </c>
      <c r="S14" s="11">
        <f t="shared" ref="S14:S18" si="39">(_xlfn.NORM.S.DIST(R14))*100</f>
        <v>57.29279196</v>
      </c>
      <c r="T14" s="1">
        <v>217.0</v>
      </c>
      <c r="U14" s="19">
        <f t="shared" si="9"/>
        <v>-0.2990122215</v>
      </c>
      <c r="V14" s="11">
        <f t="shared" si="10"/>
        <v>38.24653603</v>
      </c>
      <c r="W14" s="7">
        <v>5.87</v>
      </c>
      <c r="X14" s="19">
        <f t="shared" si="11"/>
        <v>0.4229496185</v>
      </c>
      <c r="Y14" s="11">
        <f t="shared" si="12"/>
        <v>66.383399</v>
      </c>
      <c r="Z14" s="7">
        <v>9.85</v>
      </c>
      <c r="AA14" s="19">
        <f t="shared" si="13"/>
        <v>0.3206085704</v>
      </c>
      <c r="AB14" s="11">
        <f t="shared" si="14"/>
        <v>62.5746479</v>
      </c>
      <c r="AC14" s="7">
        <v>4.03</v>
      </c>
      <c r="AD14" s="19">
        <f t="shared" si="15"/>
        <v>0.2332113605</v>
      </c>
      <c r="AE14" s="11">
        <f t="shared" si="16"/>
        <v>59.22013577</v>
      </c>
      <c r="AF14" s="7">
        <v>62.08</v>
      </c>
      <c r="AG14" s="19">
        <f t="shared" si="17"/>
        <v>0.5840217278</v>
      </c>
      <c r="AH14" s="11">
        <f t="shared" si="18"/>
        <v>72.03971531</v>
      </c>
      <c r="AJ14" s="12">
        <f t="shared" si="19"/>
        <v>43.998845</v>
      </c>
      <c r="AK14" s="19">
        <f t="shared" si="20"/>
        <v>0.1864115624</v>
      </c>
      <c r="AL14" s="1" t="s">
        <v>36</v>
      </c>
      <c r="AM14" s="12">
        <f t="shared" si="21"/>
        <v>65.05447449</v>
      </c>
      <c r="AN14" s="19">
        <f t="shared" si="22"/>
        <v>-1.230045442</v>
      </c>
      <c r="AO14" s="1" t="s">
        <v>43</v>
      </c>
      <c r="AP14" s="22">
        <v>31.0499397438696</v>
      </c>
      <c r="AQ14" s="19">
        <f t="shared" si="23"/>
        <v>0.7661232162</v>
      </c>
      <c r="AR14" s="1" t="s">
        <v>40</v>
      </c>
      <c r="AS14" s="19">
        <f t="shared" si="24"/>
        <v>46.70108641</v>
      </c>
      <c r="AT14" s="19">
        <f t="shared" si="25"/>
        <v>0.2485807864</v>
      </c>
      <c r="AU14" s="1" t="s">
        <v>36</v>
      </c>
    </row>
    <row r="15">
      <c r="A15" s="6" t="s">
        <v>27</v>
      </c>
      <c r="B15" s="7">
        <v>18201.73</v>
      </c>
      <c r="C15" s="7">
        <f t="shared" si="1"/>
        <v>-0.9844661602</v>
      </c>
      <c r="D15" s="11">
        <f t="shared" si="2"/>
        <v>16.2443181</v>
      </c>
      <c r="E15" s="9">
        <v>17.23</v>
      </c>
      <c r="F15" s="7">
        <f t="shared" si="34"/>
        <v>-1.313016626</v>
      </c>
      <c r="G15" s="24">
        <f t="shared" si="35"/>
        <v>9.458867291</v>
      </c>
      <c r="I15" s="7" t="s">
        <v>8</v>
      </c>
      <c r="J15" s="24" t="s">
        <v>8</v>
      </c>
      <c r="K15" s="7">
        <v>124.14</v>
      </c>
      <c r="L15" s="7">
        <f t="shared" si="3"/>
        <v>-1.278134056</v>
      </c>
      <c r="M15" s="11">
        <f t="shared" si="4"/>
        <v>10.06010814</v>
      </c>
      <c r="N15" s="7">
        <v>-7.26</v>
      </c>
      <c r="O15" s="19">
        <f t="shared" si="36"/>
        <v>-1.196455649</v>
      </c>
      <c r="P15" s="11">
        <f t="shared" si="37"/>
        <v>11.57593981</v>
      </c>
      <c r="Q15" s="7">
        <v>-3.97</v>
      </c>
      <c r="R15" s="19">
        <f t="shared" si="38"/>
        <v>-1.829615416</v>
      </c>
      <c r="S15" s="11">
        <f t="shared" si="39"/>
        <v>3.365373342</v>
      </c>
      <c r="T15" s="1">
        <v>240.0</v>
      </c>
      <c r="U15" s="19">
        <f t="shared" si="9"/>
        <v>0.2167838606</v>
      </c>
      <c r="V15" s="11">
        <f t="shared" si="10"/>
        <v>58.58116049</v>
      </c>
      <c r="W15" s="7">
        <v>47.24</v>
      </c>
      <c r="X15" s="19">
        <f t="shared" si="11"/>
        <v>0.2393614022</v>
      </c>
      <c r="Y15" s="11">
        <f t="shared" si="12"/>
        <v>59.45873216</v>
      </c>
      <c r="Z15" s="7">
        <v>12.9</v>
      </c>
      <c r="AA15" s="19">
        <f t="shared" si="13"/>
        <v>0.06095478928</v>
      </c>
      <c r="AB15" s="11">
        <f t="shared" si="14"/>
        <v>52.43023925</v>
      </c>
      <c r="AC15" s="7">
        <v>5.24</v>
      </c>
      <c r="AD15" s="19">
        <f t="shared" si="15"/>
        <v>-0.04093282299</v>
      </c>
      <c r="AE15" s="11">
        <f t="shared" si="16"/>
        <v>48.36747252</v>
      </c>
      <c r="AF15" s="7">
        <v>52.69</v>
      </c>
      <c r="AG15" s="19">
        <f t="shared" si="17"/>
        <v>-0.4430660529</v>
      </c>
      <c r="AH15" s="11">
        <f t="shared" si="18"/>
        <v>32.88589793</v>
      </c>
      <c r="AJ15" s="12">
        <f t="shared" si="19"/>
        <v>18.21429453</v>
      </c>
      <c r="AK15" s="19">
        <f t="shared" si="20"/>
        <v>1.292354654</v>
      </c>
      <c r="AL15" s="1" t="s">
        <v>54</v>
      </c>
      <c r="AM15" s="12">
        <f t="shared" si="21"/>
        <v>48.28558547</v>
      </c>
      <c r="AN15" s="19">
        <f t="shared" si="22"/>
        <v>0.6647309019</v>
      </c>
      <c r="AO15" s="1" t="s">
        <v>40</v>
      </c>
      <c r="AP15" s="22">
        <v>15.318563021582449</v>
      </c>
      <c r="AQ15" s="19">
        <f t="shared" si="23"/>
        <v>1.49513647</v>
      </c>
      <c r="AR15" s="1" t="s">
        <v>42</v>
      </c>
      <c r="AS15" s="19">
        <f t="shared" si="24"/>
        <v>27.27281434</v>
      </c>
      <c r="AT15" s="19">
        <f t="shared" si="25"/>
        <v>1.698546859</v>
      </c>
      <c r="AU15" s="1" t="s">
        <v>44</v>
      </c>
    </row>
    <row r="16">
      <c r="A16" s="6" t="s">
        <v>28</v>
      </c>
      <c r="B16" s="7">
        <v>519.88</v>
      </c>
      <c r="C16" s="19">
        <f t="shared" si="1"/>
        <v>-1.531195357</v>
      </c>
      <c r="D16" s="11">
        <f t="shared" si="2"/>
        <v>6.286055893</v>
      </c>
      <c r="E16" s="9">
        <v>33.88</v>
      </c>
      <c r="F16" s="7" t="s">
        <v>8</v>
      </c>
      <c r="G16" s="24" t="s">
        <v>8</v>
      </c>
      <c r="I16" s="7" t="s">
        <v>8</v>
      </c>
      <c r="J16" s="24" t="s">
        <v>8</v>
      </c>
      <c r="K16" s="7">
        <v>5.39</v>
      </c>
      <c r="L16" s="7">
        <f t="shared" si="3"/>
        <v>-1.4425979</v>
      </c>
      <c r="M16" s="11">
        <f t="shared" si="4"/>
        <v>7.456688765</v>
      </c>
      <c r="N16" s="7">
        <v>-0.44</v>
      </c>
      <c r="O16" s="19">
        <f t="shared" si="36"/>
        <v>-0.4364424405</v>
      </c>
      <c r="P16" s="11">
        <f t="shared" si="37"/>
        <v>33.12578762</v>
      </c>
      <c r="Q16" s="7">
        <v>-0.14</v>
      </c>
      <c r="R16" s="19">
        <f t="shared" si="38"/>
        <v>-1.430055368</v>
      </c>
      <c r="S16" s="11">
        <f t="shared" si="39"/>
        <v>7.635056427</v>
      </c>
      <c r="T16" s="1">
        <v>133.0</v>
      </c>
      <c r="U16" s="19">
        <f t="shared" si="9"/>
        <v>-2.182789217</v>
      </c>
      <c r="V16" s="11">
        <f t="shared" si="10"/>
        <v>1.452566807</v>
      </c>
      <c r="W16" s="7">
        <v>759.04</v>
      </c>
      <c r="X16" s="19">
        <f t="shared" si="11"/>
        <v>-2.919403218</v>
      </c>
      <c r="Y16" s="11">
        <f t="shared" si="12"/>
        <v>0.1753511368</v>
      </c>
      <c r="Z16" s="7">
        <v>1.08</v>
      </c>
      <c r="AA16" s="19">
        <f t="shared" si="13"/>
        <v>1.067219607</v>
      </c>
      <c r="AB16" s="11">
        <f t="shared" si="14"/>
        <v>85.70636596</v>
      </c>
      <c r="AC16" s="7">
        <v>0.34</v>
      </c>
      <c r="AD16" s="19">
        <f t="shared" si="15"/>
        <v>1.069237837</v>
      </c>
      <c r="AE16" s="11">
        <f t="shared" si="16"/>
        <v>85.75187434</v>
      </c>
      <c r="AF16" s="7">
        <v>37.56</v>
      </c>
      <c r="AG16" s="19">
        <f t="shared" si="17"/>
        <v>-2.09800089</v>
      </c>
      <c r="AH16" s="11">
        <f t="shared" si="18"/>
        <v>1.795253337</v>
      </c>
      <c r="AJ16" s="12">
        <f t="shared" si="19"/>
        <v>11.1912311</v>
      </c>
      <c r="AK16" s="19">
        <f t="shared" si="20"/>
        <v>1.593585753</v>
      </c>
      <c r="AL16" s="1" t="s">
        <v>44</v>
      </c>
      <c r="AM16" s="12">
        <f t="shared" si="21"/>
        <v>43.35721119</v>
      </c>
      <c r="AN16" s="19">
        <f t="shared" si="22"/>
        <v>1.221605419</v>
      </c>
      <c r="AO16" s="1" t="s">
        <v>42</v>
      </c>
      <c r="AP16" s="22">
        <v>38.02644149943689</v>
      </c>
      <c r="AQ16" s="19">
        <f t="shared" si="23"/>
        <v>0.4428226981</v>
      </c>
      <c r="AR16" s="1" t="s">
        <v>36</v>
      </c>
      <c r="AS16" s="19">
        <f t="shared" si="24"/>
        <v>30.8582946</v>
      </c>
      <c r="AT16" s="19">
        <f t="shared" si="25"/>
        <v>1.430956169</v>
      </c>
      <c r="AU16" s="1" t="s">
        <v>54</v>
      </c>
    </row>
    <row r="17">
      <c r="A17" s="6" t="s">
        <v>29</v>
      </c>
      <c r="B17" s="7">
        <v>80519.78</v>
      </c>
      <c r="C17" s="7">
        <f t="shared" si="1"/>
        <v>0.9424304851</v>
      </c>
      <c r="D17" s="24">
        <f t="shared" si="2"/>
        <v>82.70138572</v>
      </c>
      <c r="E17" s="9">
        <v>120.56</v>
      </c>
      <c r="F17" s="7">
        <f t="shared" ref="F17:F18" si="40">(E17-$E$20)/$E$21</f>
        <v>-0.2923950624</v>
      </c>
      <c r="G17" s="24">
        <f t="shared" ref="G17:G18" si="41">(_xlfn.NORM.S.DIST(F17))*100</f>
        <v>38.49922915</v>
      </c>
      <c r="H17" s="9">
        <v>19.5</v>
      </c>
      <c r="I17" s="19">
        <f t="shared" ref="I17:I18" si="42">(H17-$H$20)/$H$21</f>
        <v>-0.7515365661</v>
      </c>
      <c r="J17" s="24">
        <f t="shared" ref="J17:J18" si="43">(_xlfn.NORM.S.DIST(I17))*100</f>
        <v>22.61649015</v>
      </c>
      <c r="K17" s="7">
        <v>1336.53</v>
      </c>
      <c r="L17" s="7">
        <f t="shared" si="3"/>
        <v>0.4009760096</v>
      </c>
      <c r="M17" s="11">
        <f t="shared" si="4"/>
        <v>65.57811066</v>
      </c>
      <c r="N17" s="7">
        <v>-4.32</v>
      </c>
      <c r="O17" s="19">
        <f t="shared" si="36"/>
        <v>-0.8688253215</v>
      </c>
      <c r="P17" s="11">
        <f t="shared" si="37"/>
        <v>19.24713404</v>
      </c>
      <c r="Q17" s="7">
        <v>8.07</v>
      </c>
      <c r="R17" s="19">
        <f t="shared" si="38"/>
        <v>-0.5735571971</v>
      </c>
      <c r="S17" s="11">
        <f t="shared" si="39"/>
        <v>28.31337417</v>
      </c>
      <c r="T17" s="1">
        <v>303.0</v>
      </c>
      <c r="U17" s="19">
        <f t="shared" si="9"/>
        <v>1.629616607</v>
      </c>
      <c r="V17" s="11">
        <f t="shared" si="10"/>
        <v>94.84087239</v>
      </c>
      <c r="W17" s="7">
        <v>8.6</v>
      </c>
      <c r="X17" s="19">
        <f t="shared" si="11"/>
        <v>0.41083466</v>
      </c>
      <c r="Y17" s="11">
        <f t="shared" si="12"/>
        <v>65.94031118</v>
      </c>
      <c r="Z17" s="7">
        <v>11.56</v>
      </c>
      <c r="AA17" s="19">
        <f t="shared" si="13"/>
        <v>0.1750321882</v>
      </c>
      <c r="AB17" s="11">
        <f t="shared" si="14"/>
        <v>56.94728293</v>
      </c>
      <c r="AC17" s="7">
        <v>4.94</v>
      </c>
      <c r="AD17" s="19">
        <f t="shared" si="15"/>
        <v>0.02703680928</v>
      </c>
      <c r="AE17" s="11">
        <f t="shared" si="16"/>
        <v>51.07848124</v>
      </c>
      <c r="AF17" s="7">
        <v>56.02</v>
      </c>
      <c r="AG17" s="19">
        <f t="shared" si="17"/>
        <v>-0.0788272553</v>
      </c>
      <c r="AH17" s="11">
        <f t="shared" si="18"/>
        <v>46.85850125</v>
      </c>
      <c r="AJ17" s="12">
        <f t="shared" si="19"/>
        <v>50.25665661</v>
      </c>
      <c r="AK17" s="19">
        <f t="shared" si="20"/>
        <v>-0.08199658899</v>
      </c>
      <c r="AL17" s="1" t="s">
        <v>39</v>
      </c>
      <c r="AM17" s="12">
        <f t="shared" si="21"/>
        <v>55.20614415</v>
      </c>
      <c r="AN17" s="19">
        <f t="shared" si="22"/>
        <v>-0.1172476092</v>
      </c>
      <c r="AO17" s="1" t="s">
        <v>39</v>
      </c>
      <c r="AP17" s="22">
        <v>19.283723369587126</v>
      </c>
      <c r="AQ17" s="19">
        <f t="shared" si="23"/>
        <v>1.311385581</v>
      </c>
      <c r="AR17" s="1" t="s">
        <v>42</v>
      </c>
      <c r="AS17" s="19">
        <f t="shared" si="24"/>
        <v>41.58217471</v>
      </c>
      <c r="AT17" s="19">
        <f t="shared" si="25"/>
        <v>0.6306141586</v>
      </c>
      <c r="AU17" s="1" t="s">
        <v>40</v>
      </c>
    </row>
    <row r="18">
      <c r="A18" s="10" t="s">
        <v>30</v>
      </c>
      <c r="B18" s="7">
        <v>92767.01</v>
      </c>
      <c r="C18" s="7">
        <f t="shared" si="1"/>
        <v>1.321119266</v>
      </c>
      <c r="D18" s="24">
        <f t="shared" si="2"/>
        <v>90.67692</v>
      </c>
      <c r="E18" s="9">
        <v>186.41</v>
      </c>
      <c r="F18" s="7">
        <f t="shared" si="40"/>
        <v>0.3580252412</v>
      </c>
      <c r="G18" s="24">
        <f t="shared" si="41"/>
        <v>63.98377879</v>
      </c>
      <c r="H18" s="9">
        <v>47.0</v>
      </c>
      <c r="I18" s="7">
        <f t="shared" si="42"/>
        <v>1.323072505</v>
      </c>
      <c r="J18" s="24">
        <f t="shared" si="43"/>
        <v>90.70943664</v>
      </c>
      <c r="K18" s="7">
        <v>1676.73</v>
      </c>
      <c r="L18" s="7">
        <f t="shared" si="3"/>
        <v>0.8721389557</v>
      </c>
      <c r="M18" s="11">
        <f t="shared" si="4"/>
        <v>80.84337117</v>
      </c>
      <c r="N18" s="7">
        <v>22.18</v>
      </c>
      <c r="O18" s="19">
        <f t="shared" si="36"/>
        <v>2.08430518</v>
      </c>
      <c r="P18" s="11">
        <f t="shared" si="37"/>
        <v>98.14337918</v>
      </c>
      <c r="Q18" s="7">
        <v>19.53</v>
      </c>
      <c r="R18" s="19">
        <f t="shared" si="38"/>
        <v>0.6219932342</v>
      </c>
      <c r="S18" s="11">
        <f t="shared" si="39"/>
        <v>73.30268416</v>
      </c>
      <c r="T18" s="1">
        <v>220.0</v>
      </c>
      <c r="U18" s="19">
        <f t="shared" si="9"/>
        <v>-0.2317344716</v>
      </c>
      <c r="V18" s="11">
        <f t="shared" si="10"/>
        <v>40.83721278</v>
      </c>
      <c r="W18" s="7">
        <v>12.24</v>
      </c>
      <c r="X18" s="19">
        <f t="shared" si="11"/>
        <v>0.3946813821</v>
      </c>
      <c r="Y18" s="11">
        <f t="shared" si="12"/>
        <v>65.34609777</v>
      </c>
      <c r="Z18" s="7">
        <v>31.76</v>
      </c>
      <c r="AA18" s="19">
        <f t="shared" si="13"/>
        <v>-1.544642034</v>
      </c>
      <c r="AB18" s="11">
        <f t="shared" si="14"/>
        <v>6.121643643</v>
      </c>
      <c r="AC18" s="7">
        <v>18.36</v>
      </c>
      <c r="AD18" s="19">
        <f t="shared" si="15"/>
        <v>-3.013471407</v>
      </c>
      <c r="AE18" s="11">
        <f t="shared" si="16"/>
        <v>0.1291386888</v>
      </c>
      <c r="AF18" s="7">
        <v>61.32</v>
      </c>
      <c r="AG18" s="19">
        <f t="shared" si="17"/>
        <v>0.5008921523</v>
      </c>
      <c r="AH18" s="11">
        <f t="shared" si="18"/>
        <v>69.17764871</v>
      </c>
      <c r="AJ18" s="12">
        <f t="shared" si="19"/>
        <v>76.92811182</v>
      </c>
      <c r="AK18" s="19">
        <f t="shared" si="20"/>
        <v>-1.225980529</v>
      </c>
      <c r="AL18" s="1" t="s">
        <v>43</v>
      </c>
      <c r="AM18" s="12">
        <f t="shared" si="21"/>
        <v>35.1936322</v>
      </c>
      <c r="AN18" s="19">
        <f t="shared" si="22"/>
        <v>2.144037211</v>
      </c>
      <c r="AO18" s="1" t="s">
        <v>44</v>
      </c>
      <c r="AP18" s="22">
        <v>56.214376776229926</v>
      </c>
      <c r="AQ18" s="19">
        <f t="shared" si="23"/>
        <v>-0.4000307981</v>
      </c>
      <c r="AR18" s="1" t="s">
        <v>39</v>
      </c>
      <c r="AS18" s="19">
        <f t="shared" si="24"/>
        <v>56.11204027</v>
      </c>
      <c r="AT18" s="19">
        <f t="shared" si="25"/>
        <v>-0.453775231</v>
      </c>
      <c r="AU18" s="1" t="s">
        <v>39</v>
      </c>
    </row>
    <row r="19">
      <c r="A19" s="19" t="s">
        <v>45</v>
      </c>
      <c r="C19" s="19">
        <f>sum(C4:C18)</f>
        <v>0</v>
      </c>
      <c r="D19" s="11" t="s">
        <v>8</v>
      </c>
      <c r="F19" s="19">
        <f>sum(F4:F18)</f>
        <v>1.148559556</v>
      </c>
      <c r="G19" s="11"/>
      <c r="I19" s="19">
        <f>sum(I4:I18)</f>
        <v>0</v>
      </c>
      <c r="J19" s="11"/>
      <c r="L19" s="19">
        <f>sum(L4:L18)</f>
        <v>0</v>
      </c>
      <c r="M19" s="11"/>
      <c r="O19" s="19">
        <f>sum(O4:O18)</f>
        <v>0</v>
      </c>
      <c r="P19" s="11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0</v>
      </c>
      <c r="AH19" s="11"/>
      <c r="AJ19" s="12"/>
      <c r="AK19" s="19">
        <f>sum(AK4:AK18)</f>
        <v>0</v>
      </c>
      <c r="AM19" s="12"/>
      <c r="AN19" s="19">
        <f>sum(AN4:AN18)</f>
        <v>0</v>
      </c>
      <c r="AP19" s="12"/>
      <c r="AQ19" s="19">
        <f>sum(AQ4:AQ18)</f>
        <v>0</v>
      </c>
      <c r="AS19" s="1" t="s">
        <v>8</v>
      </c>
      <c r="AT19" s="19">
        <f>sum(AT4:AT18)</f>
        <v>0</v>
      </c>
    </row>
    <row r="20">
      <c r="A20" s="19" t="s">
        <v>46</v>
      </c>
      <c r="B20" s="19">
        <f>average(B4:B18)</f>
        <v>50040.496</v>
      </c>
      <c r="D20" s="11"/>
      <c r="E20" s="19">
        <f>average(E4:E18)</f>
        <v>150.1627273</v>
      </c>
      <c r="G20" s="11"/>
      <c r="H20" s="19">
        <f>average(H4:H18)</f>
        <v>29.462</v>
      </c>
      <c r="J20" s="11"/>
      <c r="K20" s="19">
        <f>average(K4:K18)</f>
        <v>1047.008</v>
      </c>
      <c r="M20" s="11"/>
      <c r="N20" s="19">
        <f>average(N4:N18)</f>
        <v>3.476428571</v>
      </c>
      <c r="P20" s="11"/>
      <c r="Q20" s="19">
        <f>average(Q4:Q18)</f>
        <v>13.56785714</v>
      </c>
      <c r="S20" s="11"/>
      <c r="T20" s="19">
        <f>average(T4:T18)</f>
        <v>230.3333333</v>
      </c>
      <c r="V20" s="11"/>
      <c r="W20" s="19">
        <f>average(W4:W18)</f>
        <v>101.178</v>
      </c>
      <c r="Y20" s="11"/>
      <c r="Z20" s="19">
        <f>average(Z4:Z18)</f>
        <v>13.616</v>
      </c>
      <c r="AB20" s="11"/>
      <c r="AC20" s="19">
        <f>average(AC4:AC18)</f>
        <v>5.059333333</v>
      </c>
      <c r="AE20" s="11"/>
      <c r="AF20" s="27">
        <f>average(AF4:AF18)</f>
        <v>56.74066667</v>
      </c>
      <c r="AH20" s="11"/>
      <c r="AJ20" s="19">
        <f>average(AJ4:AJ18)</f>
        <v>48.34494415</v>
      </c>
      <c r="AM20" s="19">
        <f>average(AM4:AM18)</f>
        <v>54.16849548</v>
      </c>
      <c r="AN20" s="1" t="s">
        <v>8</v>
      </c>
      <c r="AP20" s="28">
        <f>average(AP4:AP18)</f>
        <v>47.58211233</v>
      </c>
      <c r="AQ20" s="1" t="s">
        <v>8</v>
      </c>
      <c r="AS20" s="19">
        <f>average(AS4:AS18)</f>
        <v>50.03185066</v>
      </c>
      <c r="AT20" s="1" t="s">
        <v>8</v>
      </c>
    </row>
    <row r="21">
      <c r="A21" s="19" t="s">
        <v>47</v>
      </c>
      <c r="B21" s="19">
        <f>STDEV(B4:B18)</f>
        <v>32341.14821</v>
      </c>
      <c r="D21" s="11"/>
      <c r="E21" s="19">
        <f>STDEV(E4:E18)</f>
        <v>101.242227</v>
      </c>
      <c r="G21" s="11"/>
      <c r="H21" s="19">
        <f>STDEV(H4:H18)</f>
        <v>13.25550938</v>
      </c>
      <c r="J21" s="11"/>
      <c r="K21" s="19">
        <f>STDEV(K4:K18)</f>
        <v>722.0431972</v>
      </c>
      <c r="M21" s="11"/>
      <c r="N21" s="19">
        <f>STDEV(N4:N18)</f>
        <v>8.973528255</v>
      </c>
      <c r="P21" s="11"/>
      <c r="Q21" s="19">
        <f>STDEV(Q4:Q18)</f>
        <v>9.585542943</v>
      </c>
      <c r="S21" s="11"/>
      <c r="T21" s="19">
        <f>STDEV(T4:T18)</f>
        <v>44.59126543</v>
      </c>
      <c r="V21" s="11"/>
      <c r="W21" s="19">
        <f>STDEV(W4:W18)</f>
        <v>225.3412601</v>
      </c>
      <c r="Y21" s="11"/>
      <c r="Z21" s="19">
        <f>STDEV(Z4:Z18)</f>
        <v>11.74641088</v>
      </c>
      <c r="AB21" s="11"/>
      <c r="AC21" s="19">
        <f>STDEV(AC4:AC18)</f>
        <v>4.413735811</v>
      </c>
      <c r="AE21" s="11"/>
      <c r="AF21" s="19">
        <f>STDEV(AF4:AF18)</f>
        <v>9.142353922</v>
      </c>
      <c r="AH21" s="11"/>
      <c r="AJ21" s="19">
        <f>STDEV(AJ4:AJ18)</f>
        <v>23.3145364</v>
      </c>
      <c r="AM21" s="19">
        <f>STDEV(AM4:AM18)</f>
        <v>8.850062481</v>
      </c>
      <c r="AN21" s="1" t="s">
        <v>8</v>
      </c>
      <c r="AP21" s="19">
        <f>STDEV(AP4:AP18)</f>
        <v>21.57899962</v>
      </c>
      <c r="AQ21" s="1" t="s">
        <v>8</v>
      </c>
      <c r="AS21" s="19">
        <f>STDEV(AS4:AS18)</f>
        <v>13.39912184</v>
      </c>
      <c r="AT21" s="1" t="s">
        <v>8</v>
      </c>
    </row>
    <row r="2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12"/>
      <c r="AM22" s="12"/>
      <c r="AP22" s="12"/>
    </row>
    <row r="23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12"/>
      <c r="AM23" s="12"/>
      <c r="AP23" s="12"/>
    </row>
    <row r="24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12"/>
      <c r="AM24" s="12"/>
      <c r="AP24" s="12"/>
    </row>
    <row r="25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12"/>
      <c r="AM25" s="12"/>
      <c r="AP25" s="12"/>
    </row>
    <row r="26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12"/>
      <c r="AM26" s="12"/>
      <c r="AP26" s="12"/>
    </row>
    <row r="27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12"/>
      <c r="AM27" s="12"/>
      <c r="AP27" s="12"/>
    </row>
    <row r="28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12"/>
      <c r="AM28" s="12"/>
      <c r="AP28" s="12"/>
    </row>
    <row r="29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12"/>
      <c r="AM29" s="12"/>
      <c r="AP29" s="12"/>
    </row>
    <row r="30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12"/>
      <c r="AM30" s="12"/>
      <c r="AP30" s="12"/>
    </row>
    <row r="31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12"/>
      <c r="AM31" s="12"/>
      <c r="AP31" s="12"/>
    </row>
    <row r="3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12"/>
      <c r="AM32" s="12"/>
      <c r="AP32" s="12"/>
    </row>
    <row r="33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12"/>
      <c r="AM33" s="12"/>
      <c r="AP33" s="12"/>
    </row>
    <row r="34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12"/>
      <c r="AM34" s="12"/>
      <c r="AP34" s="12"/>
    </row>
    <row r="35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12"/>
      <c r="AM35" s="12"/>
      <c r="AP35" s="12"/>
    </row>
    <row r="36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12"/>
      <c r="AM36" s="12"/>
      <c r="AP36" s="12"/>
    </row>
    <row r="37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12"/>
      <c r="AM37" s="12"/>
      <c r="AP37" s="12"/>
    </row>
    <row r="38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12"/>
      <c r="AM38" s="12"/>
      <c r="AP38" s="12"/>
    </row>
    <row r="39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12"/>
      <c r="AM39" s="12"/>
      <c r="AP39" s="12"/>
    </row>
    <row r="40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12"/>
      <c r="AM40" s="12"/>
      <c r="AP40" s="12"/>
    </row>
    <row r="41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12"/>
      <c r="AM41" s="12"/>
      <c r="AP41" s="12"/>
    </row>
    <row r="4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12"/>
      <c r="AM42" s="12"/>
      <c r="AP42" s="12"/>
    </row>
    <row r="43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12"/>
      <c r="AM43" s="12"/>
      <c r="AP43" s="12"/>
    </row>
    <row r="44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12"/>
      <c r="AM44" s="12"/>
      <c r="AP44" s="12"/>
    </row>
    <row r="45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12"/>
      <c r="AM45" s="12"/>
      <c r="AP45" s="12"/>
    </row>
    <row r="46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12"/>
      <c r="AM46" s="12"/>
      <c r="AP46" s="12"/>
    </row>
    <row r="47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12"/>
      <c r="AM47" s="12"/>
      <c r="AP47" s="12"/>
    </row>
    <row r="48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12"/>
      <c r="AM48" s="12"/>
      <c r="AP48" s="12"/>
    </row>
    <row r="49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12"/>
      <c r="AM49" s="12"/>
      <c r="AP49" s="12"/>
    </row>
    <row r="50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12"/>
      <c r="AM50" s="12"/>
      <c r="AP50" s="12"/>
    </row>
    <row r="51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12"/>
      <c r="AM51" s="12"/>
      <c r="AP51" s="12"/>
    </row>
    <row r="5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12"/>
      <c r="AM52" s="12"/>
      <c r="AP52" s="12"/>
    </row>
    <row r="53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12"/>
      <c r="AM53" s="12"/>
      <c r="AP53" s="12"/>
    </row>
    <row r="54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12"/>
      <c r="AM54" s="12"/>
      <c r="AP54" s="12"/>
    </row>
    <row r="55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12"/>
      <c r="AM55" s="12"/>
      <c r="AP55" s="12"/>
    </row>
    <row r="56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12"/>
      <c r="AM56" s="12"/>
      <c r="AP56" s="12"/>
    </row>
    <row r="57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12"/>
      <c r="AM57" s="12"/>
      <c r="AP57" s="12"/>
    </row>
    <row r="58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12"/>
      <c r="AM58" s="12"/>
      <c r="AP58" s="12"/>
    </row>
    <row r="59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12"/>
      <c r="AM59" s="12"/>
      <c r="AP59" s="12"/>
    </row>
    <row r="60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12"/>
      <c r="AM60" s="12"/>
      <c r="AP60" s="12"/>
    </row>
    <row r="61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12"/>
      <c r="AM61" s="12"/>
      <c r="AP61" s="12"/>
    </row>
    <row r="6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12"/>
      <c r="AM62" s="12"/>
      <c r="AP62" s="12"/>
    </row>
    <row r="63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12"/>
      <c r="AM63" s="12"/>
      <c r="AP63" s="12"/>
    </row>
    <row r="64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12"/>
      <c r="AM64" s="12"/>
      <c r="AP64" s="12"/>
    </row>
    <row r="65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12"/>
      <c r="AM65" s="12"/>
      <c r="AP65" s="12"/>
    </row>
    <row r="66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12"/>
      <c r="AM66" s="12"/>
      <c r="AP66" s="12"/>
    </row>
    <row r="67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12"/>
      <c r="AM67" s="12"/>
      <c r="AP67" s="12"/>
    </row>
    <row r="68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12"/>
      <c r="AM68" s="12"/>
      <c r="AP68" s="12"/>
    </row>
    <row r="69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12"/>
      <c r="AM69" s="12"/>
      <c r="AP69" s="12"/>
    </row>
    <row r="70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12"/>
      <c r="AM70" s="12"/>
      <c r="AP70" s="12"/>
    </row>
    <row r="71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12"/>
      <c r="AM71" s="12"/>
      <c r="AP71" s="12"/>
    </row>
    <row r="7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12"/>
      <c r="AM72" s="12"/>
      <c r="AP72" s="12"/>
    </row>
    <row r="73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12"/>
      <c r="AM73" s="12"/>
      <c r="AP73" s="12"/>
    </row>
    <row r="74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12"/>
      <c r="AM74" s="12"/>
      <c r="AP74" s="12"/>
    </row>
    <row r="75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12"/>
      <c r="AM75" s="12"/>
      <c r="AP75" s="12"/>
    </row>
    <row r="76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12"/>
      <c r="AM76" s="12"/>
      <c r="AP76" s="12"/>
    </row>
    <row r="77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12"/>
      <c r="AM77" s="12"/>
      <c r="AP77" s="12"/>
    </row>
    <row r="78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12"/>
      <c r="AM78" s="12"/>
      <c r="AP78" s="12"/>
    </row>
    <row r="79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12"/>
      <c r="AM79" s="12"/>
      <c r="AP79" s="12"/>
    </row>
    <row r="80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12"/>
      <c r="AM80" s="12"/>
      <c r="AP80" s="12"/>
    </row>
    <row r="81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12"/>
      <c r="AM81" s="12"/>
      <c r="AP81" s="12"/>
    </row>
    <row r="8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12"/>
      <c r="AM82" s="12"/>
      <c r="AP82" s="12"/>
    </row>
    <row r="83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12"/>
      <c r="AM83" s="12"/>
      <c r="AP83" s="12"/>
    </row>
    <row r="84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12"/>
      <c r="AM84" s="12"/>
      <c r="AP84" s="12"/>
    </row>
    <row r="85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12"/>
      <c r="AM85" s="12"/>
      <c r="AP85" s="12"/>
    </row>
    <row r="86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12"/>
      <c r="AM86" s="12"/>
      <c r="AP86" s="12"/>
    </row>
    <row r="87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12"/>
      <c r="AM87" s="12"/>
      <c r="AP87" s="12"/>
    </row>
    <row r="88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12"/>
      <c r="AM88" s="12"/>
      <c r="AP88" s="12"/>
    </row>
    <row r="89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12"/>
      <c r="AM89" s="12"/>
      <c r="AP89" s="12"/>
    </row>
    <row r="90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12"/>
      <c r="AM90" s="12"/>
      <c r="AP90" s="12"/>
    </row>
    <row r="91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12"/>
      <c r="AM91" s="12"/>
      <c r="AP91" s="12"/>
    </row>
    <row r="9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12"/>
      <c r="AM92" s="12"/>
      <c r="AP92" s="12"/>
    </row>
    <row r="93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12"/>
      <c r="AM93" s="12"/>
      <c r="AP93" s="12"/>
    </row>
    <row r="94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12"/>
      <c r="AM94" s="12"/>
      <c r="AP94" s="12"/>
    </row>
    <row r="95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12"/>
      <c r="AM95" s="12"/>
      <c r="AP95" s="12"/>
    </row>
    <row r="96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12"/>
      <c r="AM96" s="12"/>
      <c r="AP96" s="12"/>
    </row>
    <row r="97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12"/>
      <c r="AM97" s="12"/>
      <c r="AP97" s="12"/>
    </row>
    <row r="98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12"/>
      <c r="AM98" s="12"/>
      <c r="AP98" s="12"/>
    </row>
    <row r="99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12"/>
      <c r="AM99" s="12"/>
      <c r="AP99" s="12"/>
    </row>
    <row r="100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12"/>
      <c r="AM100" s="12"/>
      <c r="AP100" s="12"/>
    </row>
    <row r="101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12"/>
      <c r="AM101" s="12"/>
      <c r="AP101" s="12"/>
    </row>
    <row r="10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12"/>
      <c r="AM102" s="12"/>
      <c r="AP102" s="12"/>
    </row>
    <row r="103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12"/>
      <c r="AM103" s="12"/>
      <c r="AP103" s="12"/>
    </row>
    <row r="104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12"/>
      <c r="AM104" s="12"/>
      <c r="AP104" s="12"/>
    </row>
    <row r="105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12"/>
      <c r="AM105" s="12"/>
      <c r="AP105" s="12"/>
    </row>
    <row r="106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12"/>
      <c r="AM106" s="12"/>
      <c r="AP106" s="12"/>
    </row>
    <row r="107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12"/>
      <c r="AM107" s="12"/>
      <c r="AP107" s="12"/>
    </row>
    <row r="108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12"/>
      <c r="AM108" s="12"/>
      <c r="AP108" s="12"/>
    </row>
    <row r="109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12"/>
      <c r="AM109" s="12"/>
      <c r="AP109" s="12"/>
    </row>
    <row r="110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12"/>
      <c r="AM110" s="12"/>
      <c r="AP110" s="12"/>
    </row>
    <row r="111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12"/>
      <c r="AM111" s="12"/>
      <c r="AP111" s="12"/>
    </row>
    <row r="11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12"/>
      <c r="AM112" s="12"/>
      <c r="AP112" s="12"/>
    </row>
    <row r="113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12"/>
      <c r="AM113" s="12"/>
      <c r="AP113" s="12"/>
    </row>
    <row r="114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12"/>
      <c r="AM114" s="12"/>
      <c r="AP114" s="12"/>
    </row>
    <row r="115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12"/>
      <c r="AM115" s="12"/>
      <c r="AP115" s="12"/>
    </row>
    <row r="116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12"/>
      <c r="AM116" s="12"/>
      <c r="AP116" s="12"/>
    </row>
    <row r="117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12"/>
      <c r="AM117" s="12"/>
      <c r="AP117" s="12"/>
    </row>
    <row r="118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12"/>
      <c r="AM118" s="12"/>
      <c r="AP118" s="12"/>
    </row>
    <row r="119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12"/>
      <c r="AM119" s="12"/>
      <c r="AP119" s="12"/>
    </row>
    <row r="120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12"/>
      <c r="AM120" s="12"/>
      <c r="AP120" s="12"/>
    </row>
    <row r="121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12"/>
      <c r="AM121" s="12"/>
      <c r="AP121" s="12"/>
    </row>
    <row r="12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12"/>
      <c r="AM122" s="12"/>
      <c r="AP122" s="12"/>
    </row>
    <row r="123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12"/>
      <c r="AM123" s="12"/>
      <c r="AP123" s="12"/>
    </row>
    <row r="124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12"/>
      <c r="AM124" s="12"/>
      <c r="AP124" s="12"/>
    </row>
    <row r="125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12"/>
      <c r="AM125" s="12"/>
      <c r="AP125" s="12"/>
    </row>
    <row r="126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12"/>
      <c r="AM126" s="12"/>
      <c r="AP126" s="12"/>
    </row>
    <row r="127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12"/>
      <c r="AM127" s="12"/>
      <c r="AP127" s="12"/>
    </row>
    <row r="128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12"/>
      <c r="AM128" s="12"/>
      <c r="AP128" s="12"/>
    </row>
    <row r="129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12"/>
      <c r="AM129" s="12"/>
      <c r="AP129" s="12"/>
    </row>
    <row r="130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12"/>
      <c r="AM130" s="12"/>
      <c r="AP130" s="12"/>
    </row>
    <row r="131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12"/>
      <c r="AM131" s="12"/>
      <c r="AP131" s="12"/>
    </row>
    <row r="13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12"/>
      <c r="AM132" s="12"/>
      <c r="AP132" s="12"/>
    </row>
    <row r="133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12"/>
      <c r="AM133" s="12"/>
      <c r="AP133" s="12"/>
    </row>
    <row r="134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12"/>
      <c r="AM134" s="12"/>
      <c r="AP134" s="12"/>
    </row>
    <row r="135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12"/>
      <c r="AM135" s="12"/>
      <c r="AP135" s="12"/>
    </row>
    <row r="136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12"/>
      <c r="AM136" s="12"/>
      <c r="AP136" s="12"/>
    </row>
    <row r="137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12"/>
      <c r="AM137" s="12"/>
      <c r="AP137" s="12"/>
    </row>
    <row r="138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12"/>
      <c r="AM138" s="12"/>
      <c r="AP138" s="12"/>
    </row>
    <row r="139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12"/>
      <c r="AM139" s="12"/>
      <c r="AP139" s="12"/>
    </row>
    <row r="140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12"/>
      <c r="AM140" s="12"/>
      <c r="AP140" s="12"/>
    </row>
    <row r="141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12"/>
      <c r="AM141" s="12"/>
      <c r="AP141" s="12"/>
    </row>
    <row r="14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12"/>
      <c r="AM142" s="12"/>
      <c r="AP142" s="12"/>
    </row>
    <row r="143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12"/>
      <c r="AM143" s="12"/>
      <c r="AP143" s="12"/>
    </row>
    <row r="144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12"/>
      <c r="AM144" s="12"/>
      <c r="AP144" s="12"/>
    </row>
    <row r="145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12"/>
      <c r="AM145" s="12"/>
      <c r="AP145" s="12"/>
    </row>
    <row r="146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12"/>
      <c r="AM146" s="12"/>
      <c r="AP146" s="12"/>
    </row>
    <row r="147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12"/>
      <c r="AM147" s="12"/>
      <c r="AP147" s="12"/>
    </row>
    <row r="148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12"/>
      <c r="AM148" s="12"/>
      <c r="AP148" s="12"/>
    </row>
    <row r="149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12"/>
      <c r="AM149" s="12"/>
      <c r="AP149" s="12"/>
    </row>
    <row r="150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12"/>
      <c r="AM150" s="12"/>
      <c r="AP150" s="12"/>
    </row>
    <row r="151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12"/>
      <c r="AM151" s="12"/>
      <c r="AP151" s="12"/>
    </row>
    <row r="15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12"/>
      <c r="AM152" s="12"/>
      <c r="AP152" s="12"/>
    </row>
    <row r="153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12"/>
      <c r="AM153" s="12"/>
      <c r="AP153" s="12"/>
    </row>
    <row r="154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12"/>
      <c r="AM154" s="12"/>
      <c r="AP154" s="12"/>
    </row>
    <row r="155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12"/>
      <c r="AM155" s="12"/>
      <c r="AP155" s="12"/>
    </row>
    <row r="156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12"/>
      <c r="AM156" s="12"/>
      <c r="AP156" s="12"/>
    </row>
    <row r="157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12"/>
      <c r="AM157" s="12"/>
      <c r="AP157" s="12"/>
    </row>
    <row r="158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12"/>
      <c r="AM158" s="12"/>
      <c r="AP158" s="12"/>
    </row>
    <row r="159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12"/>
      <c r="AM159" s="12"/>
      <c r="AP159" s="12"/>
    </row>
    <row r="160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12"/>
      <c r="AM160" s="12"/>
      <c r="AP160" s="12"/>
    </row>
    <row r="161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12"/>
      <c r="AM161" s="12"/>
      <c r="AP161" s="12"/>
    </row>
    <row r="16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12"/>
      <c r="AM162" s="12"/>
      <c r="AP162" s="12"/>
    </row>
    <row r="163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12"/>
      <c r="AM163" s="12"/>
      <c r="AP163" s="12"/>
    </row>
    <row r="164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12"/>
      <c r="AM164" s="12"/>
      <c r="AP164" s="12"/>
    </row>
    <row r="165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12"/>
      <c r="AM165" s="12"/>
      <c r="AP165" s="12"/>
    </row>
    <row r="166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12"/>
      <c r="AM166" s="12"/>
      <c r="AP166" s="12"/>
    </row>
    <row r="167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12"/>
      <c r="AM167" s="12"/>
      <c r="AP167" s="12"/>
    </row>
    <row r="168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12"/>
      <c r="AM168" s="12"/>
      <c r="AP168" s="12"/>
    </row>
    <row r="169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12"/>
      <c r="AM169" s="12"/>
      <c r="AP169" s="12"/>
    </row>
    <row r="170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12"/>
      <c r="AM170" s="12"/>
      <c r="AP170" s="12"/>
    </row>
    <row r="171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12"/>
      <c r="AM171" s="12"/>
      <c r="AP171" s="12"/>
    </row>
    <row r="17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12"/>
      <c r="AM172" s="12"/>
      <c r="AP172" s="12"/>
    </row>
    <row r="173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12"/>
      <c r="AM173" s="12"/>
      <c r="AP173" s="12"/>
    </row>
    <row r="174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12"/>
      <c r="AM174" s="12"/>
      <c r="AP174" s="12"/>
    </row>
    <row r="175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12"/>
      <c r="AM175" s="12"/>
      <c r="AP175" s="12"/>
    </row>
    <row r="176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12"/>
      <c r="AM176" s="12"/>
      <c r="AP176" s="12"/>
    </row>
    <row r="177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12"/>
      <c r="AM177" s="12"/>
      <c r="AP177" s="12"/>
    </row>
    <row r="178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12"/>
      <c r="AM178" s="12"/>
      <c r="AP178" s="12"/>
    </row>
    <row r="179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12"/>
      <c r="AM179" s="12"/>
      <c r="AP179" s="12"/>
    </row>
    <row r="180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12"/>
      <c r="AM180" s="12"/>
      <c r="AP180" s="12"/>
    </row>
    <row r="181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12"/>
      <c r="AM181" s="12"/>
      <c r="AP181" s="12"/>
    </row>
    <row r="18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12"/>
      <c r="AM182" s="12"/>
      <c r="AP182" s="12"/>
    </row>
    <row r="183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12"/>
      <c r="AM183" s="12"/>
      <c r="AP183" s="12"/>
    </row>
    <row r="184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12"/>
      <c r="AM184" s="12"/>
      <c r="AP184" s="12"/>
    </row>
    <row r="185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12"/>
      <c r="AM185" s="12"/>
      <c r="AP185" s="12"/>
    </row>
    <row r="186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12"/>
      <c r="AM186" s="12"/>
      <c r="AP186" s="12"/>
    </row>
    <row r="187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12"/>
      <c r="AM187" s="12"/>
      <c r="AP187" s="12"/>
    </row>
    <row r="188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12"/>
      <c r="AM188" s="12"/>
      <c r="AP188" s="12"/>
    </row>
    <row r="189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12"/>
      <c r="AM189" s="12"/>
      <c r="AP189" s="12"/>
    </row>
    <row r="190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12"/>
      <c r="AM190" s="12"/>
      <c r="AP190" s="12"/>
    </row>
    <row r="191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12"/>
      <c r="AM191" s="12"/>
      <c r="AP191" s="12"/>
    </row>
    <row r="19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12"/>
      <c r="AM192" s="12"/>
      <c r="AP192" s="12"/>
    </row>
    <row r="193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12"/>
      <c r="AM193" s="12"/>
      <c r="AP193" s="12"/>
    </row>
    <row r="194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12"/>
      <c r="AM194" s="12"/>
      <c r="AP194" s="12"/>
    </row>
    <row r="195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12"/>
      <c r="AM195" s="12"/>
      <c r="AP195" s="12"/>
    </row>
    <row r="196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12"/>
      <c r="AM196" s="12"/>
      <c r="AP196" s="12"/>
    </row>
    <row r="197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12"/>
      <c r="AM197" s="12"/>
      <c r="AP197" s="12"/>
    </row>
    <row r="198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12"/>
      <c r="AM198" s="12"/>
      <c r="AP198" s="12"/>
    </row>
    <row r="199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12"/>
      <c r="AM199" s="12"/>
      <c r="AP199" s="12"/>
    </row>
    <row r="200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12"/>
      <c r="AM200" s="12"/>
      <c r="AP200" s="12"/>
    </row>
    <row r="201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12"/>
      <c r="AM201" s="12"/>
      <c r="AP201" s="12"/>
    </row>
    <row r="20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12"/>
      <c r="AM202" s="12"/>
      <c r="AP202" s="12"/>
    </row>
    <row r="203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12"/>
      <c r="AM203" s="12"/>
      <c r="AP203" s="12"/>
    </row>
    <row r="204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12"/>
      <c r="AM204" s="12"/>
      <c r="AP204" s="12"/>
    </row>
    <row r="205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12"/>
      <c r="AM205" s="12"/>
      <c r="AP205" s="12"/>
    </row>
    <row r="206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12"/>
      <c r="AM206" s="12"/>
      <c r="AP206" s="12"/>
    </row>
    <row r="207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12"/>
      <c r="AM207" s="12"/>
      <c r="AP207" s="12"/>
    </row>
    <row r="208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12"/>
      <c r="AM208" s="12"/>
      <c r="AP208" s="12"/>
    </row>
    <row r="209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12"/>
      <c r="AM209" s="12"/>
      <c r="AP209" s="12"/>
    </row>
    <row r="210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12"/>
      <c r="AM210" s="12"/>
      <c r="AP210" s="12"/>
    </row>
    <row r="211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12"/>
      <c r="AM211" s="12"/>
      <c r="AP211" s="12"/>
    </row>
    <row r="21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12"/>
      <c r="AM212" s="12"/>
      <c r="AP212" s="12"/>
    </row>
    <row r="213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12"/>
      <c r="AM213" s="12"/>
      <c r="AP213" s="12"/>
    </row>
    <row r="214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12"/>
      <c r="AM214" s="12"/>
      <c r="AP214" s="12"/>
    </row>
    <row r="215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12"/>
      <c r="AM215" s="12"/>
      <c r="AP215" s="12"/>
    </row>
    <row r="216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12"/>
      <c r="AM216" s="12"/>
      <c r="AP216" s="12"/>
    </row>
    <row r="217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12"/>
      <c r="AM217" s="12"/>
      <c r="AP217" s="12"/>
    </row>
    <row r="218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12"/>
      <c r="AM218" s="12"/>
      <c r="AP218" s="12"/>
    </row>
    <row r="219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12"/>
      <c r="AM219" s="12"/>
      <c r="AP219" s="12"/>
    </row>
    <row r="220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12"/>
      <c r="AM220" s="12"/>
      <c r="AP220" s="12"/>
    </row>
    <row r="221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12"/>
      <c r="AM221" s="12"/>
      <c r="AP221" s="12"/>
    </row>
    <row r="22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12"/>
      <c r="AM222" s="12"/>
      <c r="AP222" s="12"/>
    </row>
    <row r="223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12"/>
      <c r="AM223" s="12"/>
      <c r="AP223" s="12"/>
    </row>
    <row r="224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12"/>
      <c r="AM224" s="12"/>
      <c r="AP224" s="12"/>
    </row>
    <row r="225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12"/>
      <c r="AM225" s="12"/>
      <c r="AP225" s="12"/>
    </row>
    <row r="226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12"/>
      <c r="AM226" s="12"/>
      <c r="AP226" s="12"/>
    </row>
    <row r="227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12"/>
      <c r="AM227" s="12"/>
      <c r="AP227" s="12"/>
    </row>
    <row r="228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12"/>
      <c r="AM228" s="12"/>
      <c r="AP228" s="12"/>
    </row>
    <row r="229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12"/>
      <c r="AM229" s="12"/>
      <c r="AP229" s="12"/>
    </row>
    <row r="230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12"/>
      <c r="AM230" s="12"/>
      <c r="AP230" s="12"/>
    </row>
    <row r="231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12"/>
      <c r="AM231" s="12"/>
      <c r="AP231" s="12"/>
    </row>
    <row r="23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12"/>
      <c r="AM232" s="12"/>
      <c r="AP232" s="12"/>
    </row>
    <row r="233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12"/>
      <c r="AM233" s="12"/>
      <c r="AP233" s="12"/>
    </row>
    <row r="234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12"/>
      <c r="AM234" s="12"/>
      <c r="AP234" s="12"/>
    </row>
    <row r="235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12"/>
      <c r="AM235" s="12"/>
      <c r="AP235" s="12"/>
    </row>
    <row r="236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12"/>
      <c r="AM236" s="12"/>
      <c r="AP236" s="12"/>
    </row>
    <row r="237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12"/>
      <c r="AM237" s="12"/>
      <c r="AP237" s="12"/>
    </row>
    <row r="238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12"/>
      <c r="AM238" s="12"/>
      <c r="AP238" s="12"/>
    </row>
    <row r="239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12"/>
      <c r="AM239" s="12"/>
      <c r="AP239" s="12"/>
    </row>
    <row r="240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12"/>
      <c r="AM240" s="12"/>
      <c r="AP240" s="12"/>
    </row>
    <row r="241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12"/>
      <c r="AM241" s="12"/>
      <c r="AP241" s="12"/>
    </row>
    <row r="24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12"/>
      <c r="AM242" s="12"/>
      <c r="AP242" s="12"/>
    </row>
    <row r="243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12"/>
      <c r="AM243" s="12"/>
      <c r="AP243" s="12"/>
    </row>
    <row r="244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12"/>
      <c r="AM244" s="12"/>
      <c r="AP244" s="12"/>
    </row>
    <row r="245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12"/>
      <c r="AM245" s="12"/>
      <c r="AP245" s="12"/>
    </row>
    <row r="246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12"/>
      <c r="AM246" s="12"/>
      <c r="AP246" s="12"/>
    </row>
    <row r="247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12"/>
      <c r="AM247" s="12"/>
      <c r="AP247" s="12"/>
    </row>
    <row r="248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12"/>
      <c r="AM248" s="12"/>
      <c r="AP248" s="12"/>
    </row>
    <row r="249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12"/>
      <c r="AM249" s="12"/>
      <c r="AP249" s="12"/>
    </row>
    <row r="250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12"/>
      <c r="AM250" s="12"/>
      <c r="AP250" s="12"/>
    </row>
    <row r="251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12"/>
      <c r="AM251" s="12"/>
      <c r="AP251" s="12"/>
    </row>
    <row r="25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12"/>
      <c r="AM252" s="12"/>
      <c r="AP252" s="12"/>
    </row>
    <row r="253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12"/>
      <c r="AM253" s="12"/>
      <c r="AP253" s="12"/>
    </row>
    <row r="254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12"/>
      <c r="AM254" s="12"/>
      <c r="AP254" s="12"/>
    </row>
    <row r="255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12"/>
      <c r="AM255" s="12"/>
      <c r="AP255" s="12"/>
    </row>
    <row r="256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12"/>
      <c r="AM256" s="12"/>
      <c r="AP256" s="12"/>
    </row>
    <row r="257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12"/>
      <c r="AM257" s="12"/>
      <c r="AP257" s="12"/>
    </row>
    <row r="258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12"/>
      <c r="AM258" s="12"/>
      <c r="AP258" s="12"/>
    </row>
    <row r="259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12"/>
      <c r="AM259" s="12"/>
      <c r="AP259" s="12"/>
    </row>
    <row r="260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12"/>
      <c r="AM260" s="12"/>
      <c r="AP260" s="12"/>
    </row>
    <row r="261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12"/>
      <c r="AM261" s="12"/>
      <c r="AP261" s="12"/>
    </row>
    <row r="26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12"/>
      <c r="AM262" s="12"/>
      <c r="AP262" s="12"/>
    </row>
    <row r="263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12"/>
      <c r="AM263" s="12"/>
      <c r="AP263" s="12"/>
    </row>
    <row r="264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12"/>
      <c r="AM264" s="12"/>
      <c r="AP264" s="12"/>
    </row>
    <row r="265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12"/>
      <c r="AM265" s="12"/>
      <c r="AP265" s="12"/>
    </row>
    <row r="266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12"/>
      <c r="AM266" s="12"/>
      <c r="AP266" s="12"/>
    </row>
    <row r="267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12"/>
      <c r="AM267" s="12"/>
      <c r="AP267" s="12"/>
    </row>
    <row r="268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12"/>
      <c r="AM268" s="12"/>
      <c r="AP268" s="12"/>
    </row>
    <row r="269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12"/>
      <c r="AM269" s="12"/>
      <c r="AP269" s="12"/>
    </row>
    <row r="270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12"/>
      <c r="AM270" s="12"/>
      <c r="AP270" s="12"/>
    </row>
    <row r="271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12"/>
      <c r="AM271" s="12"/>
      <c r="AP271" s="12"/>
    </row>
    <row r="27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12"/>
      <c r="AM272" s="12"/>
      <c r="AP272" s="12"/>
    </row>
    <row r="273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12"/>
      <c r="AM273" s="12"/>
      <c r="AP273" s="12"/>
    </row>
    <row r="274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12"/>
      <c r="AM274" s="12"/>
      <c r="AP274" s="12"/>
    </row>
    <row r="275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12"/>
      <c r="AM275" s="12"/>
      <c r="AP275" s="12"/>
    </row>
    <row r="276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12"/>
      <c r="AM276" s="12"/>
      <c r="AP276" s="12"/>
    </row>
    <row r="277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12"/>
      <c r="AM277" s="12"/>
      <c r="AP277" s="12"/>
    </row>
    <row r="278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12"/>
      <c r="AM278" s="12"/>
      <c r="AP278" s="12"/>
    </row>
    <row r="279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12"/>
      <c r="AM279" s="12"/>
      <c r="AP279" s="12"/>
    </row>
    <row r="280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12"/>
      <c r="AM280" s="12"/>
      <c r="AP280" s="12"/>
    </row>
    <row r="281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12"/>
      <c r="AM281" s="12"/>
      <c r="AP281" s="12"/>
    </row>
    <row r="28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12"/>
      <c r="AM282" s="12"/>
      <c r="AP282" s="12"/>
    </row>
    <row r="283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12"/>
      <c r="AM283" s="12"/>
      <c r="AP283" s="12"/>
    </row>
    <row r="284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12"/>
      <c r="AM284" s="12"/>
      <c r="AP284" s="12"/>
    </row>
    <row r="285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12"/>
      <c r="AM285" s="12"/>
      <c r="AP285" s="12"/>
    </row>
    <row r="286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12"/>
      <c r="AM286" s="12"/>
      <c r="AP286" s="12"/>
    </row>
    <row r="287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12"/>
      <c r="AM287" s="12"/>
      <c r="AP287" s="12"/>
    </row>
    <row r="288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12"/>
      <c r="AM288" s="12"/>
      <c r="AP288" s="12"/>
    </row>
    <row r="289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12"/>
      <c r="AM289" s="12"/>
      <c r="AP289" s="12"/>
    </row>
    <row r="290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12"/>
      <c r="AM290" s="12"/>
      <c r="AP290" s="12"/>
    </row>
    <row r="291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12"/>
      <c r="AM291" s="12"/>
      <c r="AP291" s="12"/>
    </row>
    <row r="29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12"/>
      <c r="AM292" s="12"/>
      <c r="AP292" s="12"/>
    </row>
    <row r="293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12"/>
      <c r="AM293" s="12"/>
      <c r="AP293" s="12"/>
    </row>
    <row r="294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12"/>
      <c r="AM294" s="12"/>
      <c r="AP294" s="12"/>
    </row>
    <row r="295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12"/>
      <c r="AM295" s="12"/>
      <c r="AP295" s="12"/>
    </row>
    <row r="296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12"/>
      <c r="AM296" s="12"/>
      <c r="AP296" s="12"/>
    </row>
    <row r="297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12"/>
      <c r="AM297" s="12"/>
      <c r="AP297" s="12"/>
    </row>
    <row r="298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12"/>
      <c r="AM298" s="12"/>
      <c r="AP298" s="12"/>
    </row>
    <row r="299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12"/>
      <c r="AM299" s="12"/>
      <c r="AP299" s="12"/>
    </row>
    <row r="300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12"/>
      <c r="AM300" s="12"/>
      <c r="AP300" s="12"/>
    </row>
    <row r="301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12"/>
      <c r="AM301" s="12"/>
      <c r="AP301" s="12"/>
    </row>
    <row r="30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12"/>
      <c r="AM302" s="12"/>
      <c r="AP302" s="12"/>
    </row>
    <row r="303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12"/>
      <c r="AM303" s="12"/>
      <c r="AP303" s="12"/>
    </row>
    <row r="304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12"/>
      <c r="AM304" s="12"/>
      <c r="AP304" s="12"/>
    </row>
    <row r="305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12"/>
      <c r="AM305" s="12"/>
      <c r="AP305" s="12"/>
    </row>
    <row r="306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12"/>
      <c r="AM306" s="12"/>
      <c r="AP306" s="12"/>
    </row>
    <row r="307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12"/>
      <c r="AM307" s="12"/>
      <c r="AP307" s="12"/>
    </row>
    <row r="308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12"/>
      <c r="AM308" s="12"/>
      <c r="AP308" s="12"/>
    </row>
    <row r="309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12"/>
      <c r="AM309" s="12"/>
      <c r="AP309" s="12"/>
    </row>
    <row r="310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12"/>
      <c r="AM310" s="12"/>
      <c r="AP310" s="12"/>
    </row>
    <row r="311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12"/>
      <c r="AM311" s="12"/>
      <c r="AP311" s="12"/>
    </row>
    <row r="31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12"/>
      <c r="AM312" s="12"/>
      <c r="AP312" s="12"/>
    </row>
    <row r="313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12"/>
      <c r="AM313" s="12"/>
      <c r="AP313" s="12"/>
    </row>
    <row r="314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12"/>
      <c r="AM314" s="12"/>
      <c r="AP314" s="12"/>
    </row>
    <row r="315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12"/>
      <c r="AM315" s="12"/>
      <c r="AP315" s="12"/>
    </row>
    <row r="316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12"/>
      <c r="AM316" s="12"/>
      <c r="AP316" s="12"/>
    </row>
    <row r="317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12"/>
      <c r="AM317" s="12"/>
      <c r="AP317" s="12"/>
    </row>
    <row r="318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12"/>
      <c r="AM318" s="12"/>
      <c r="AP318" s="12"/>
    </row>
    <row r="319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12"/>
      <c r="AM319" s="12"/>
      <c r="AP319" s="12"/>
    </row>
    <row r="320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12"/>
      <c r="AM320" s="12"/>
      <c r="AP320" s="12"/>
    </row>
    <row r="321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12"/>
      <c r="AM321" s="12"/>
      <c r="AP321" s="12"/>
    </row>
    <row r="32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12"/>
      <c r="AM322" s="12"/>
      <c r="AP322" s="12"/>
    </row>
    <row r="323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12"/>
      <c r="AM323" s="12"/>
      <c r="AP323" s="12"/>
    </row>
    <row r="324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12"/>
      <c r="AM324" s="12"/>
      <c r="AP324" s="12"/>
    </row>
    <row r="325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12"/>
      <c r="AM325" s="12"/>
      <c r="AP325" s="12"/>
    </row>
    <row r="326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12"/>
      <c r="AM326" s="12"/>
      <c r="AP326" s="12"/>
    </row>
    <row r="327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12"/>
      <c r="AM327" s="12"/>
      <c r="AP327" s="12"/>
    </row>
    <row r="328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12"/>
      <c r="AM328" s="12"/>
      <c r="AP328" s="12"/>
    </row>
    <row r="329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12"/>
      <c r="AM329" s="12"/>
      <c r="AP329" s="12"/>
    </row>
    <row r="330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12"/>
      <c r="AM330" s="12"/>
      <c r="AP330" s="12"/>
    </row>
    <row r="331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12"/>
      <c r="AM331" s="12"/>
      <c r="AP331" s="12"/>
    </row>
    <row r="33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12"/>
      <c r="AM332" s="12"/>
      <c r="AP332" s="12"/>
    </row>
    <row r="333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12"/>
      <c r="AM333" s="12"/>
      <c r="AP333" s="12"/>
    </row>
    <row r="334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12"/>
      <c r="AM334" s="12"/>
      <c r="AP334" s="12"/>
    </row>
    <row r="335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12"/>
      <c r="AM335" s="12"/>
      <c r="AP335" s="12"/>
    </row>
    <row r="336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12"/>
      <c r="AM336" s="12"/>
      <c r="AP336" s="12"/>
    </row>
    <row r="337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12"/>
      <c r="AM337" s="12"/>
      <c r="AP337" s="12"/>
    </row>
    <row r="338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12"/>
      <c r="AM338" s="12"/>
      <c r="AP338" s="12"/>
    </row>
    <row r="339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12"/>
      <c r="AM339" s="12"/>
      <c r="AP339" s="12"/>
    </row>
    <row r="340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12"/>
      <c r="AM340" s="12"/>
      <c r="AP340" s="12"/>
    </row>
    <row r="341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12"/>
      <c r="AM341" s="12"/>
      <c r="AP341" s="12"/>
    </row>
    <row r="34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12"/>
      <c r="AM342" s="12"/>
      <c r="AP342" s="12"/>
    </row>
    <row r="343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12"/>
      <c r="AM343" s="12"/>
      <c r="AP343" s="12"/>
    </row>
    <row r="344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12"/>
      <c r="AM344" s="12"/>
      <c r="AP344" s="12"/>
    </row>
    <row r="345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12"/>
      <c r="AM345" s="12"/>
      <c r="AP345" s="12"/>
    </row>
    <row r="346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12"/>
      <c r="AM346" s="12"/>
      <c r="AP346" s="12"/>
    </row>
    <row r="347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12"/>
      <c r="AM347" s="12"/>
      <c r="AP347" s="12"/>
    </row>
    <row r="348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12"/>
      <c r="AM348" s="12"/>
      <c r="AP348" s="12"/>
    </row>
    <row r="349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12"/>
      <c r="AM349" s="12"/>
      <c r="AP349" s="12"/>
    </row>
    <row r="350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12"/>
      <c r="AM350" s="12"/>
      <c r="AP350" s="12"/>
    </row>
    <row r="351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12"/>
      <c r="AM351" s="12"/>
      <c r="AP351" s="12"/>
    </row>
    <row r="35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12"/>
      <c r="AM352" s="12"/>
      <c r="AP352" s="12"/>
    </row>
    <row r="353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12"/>
      <c r="AM353" s="12"/>
      <c r="AP353" s="12"/>
    </row>
    <row r="354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12"/>
      <c r="AM354" s="12"/>
      <c r="AP354" s="12"/>
    </row>
    <row r="355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12"/>
      <c r="AM355" s="12"/>
      <c r="AP355" s="12"/>
    </row>
    <row r="356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12"/>
      <c r="AM356" s="12"/>
      <c r="AP356" s="12"/>
    </row>
    <row r="357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12"/>
      <c r="AM357" s="12"/>
      <c r="AP357" s="12"/>
    </row>
    <row r="358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12"/>
      <c r="AM358" s="12"/>
      <c r="AP358" s="12"/>
    </row>
    <row r="359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12"/>
      <c r="AM359" s="12"/>
      <c r="AP359" s="12"/>
    </row>
    <row r="360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12"/>
      <c r="AM360" s="12"/>
      <c r="AP360" s="12"/>
    </row>
    <row r="361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12"/>
      <c r="AM361" s="12"/>
      <c r="AP361" s="12"/>
    </row>
    <row r="36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12"/>
      <c r="AM362" s="12"/>
      <c r="AP362" s="12"/>
    </row>
    <row r="363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12"/>
      <c r="AM363" s="12"/>
      <c r="AP363" s="12"/>
    </row>
    <row r="364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12"/>
      <c r="AM364" s="12"/>
      <c r="AP364" s="12"/>
    </row>
    <row r="365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12"/>
      <c r="AM365" s="12"/>
      <c r="AP365" s="12"/>
    </row>
    <row r="366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12"/>
      <c r="AM366" s="12"/>
      <c r="AP366" s="12"/>
    </row>
    <row r="367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12"/>
      <c r="AM367" s="12"/>
      <c r="AP367" s="12"/>
    </row>
    <row r="368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12"/>
      <c r="AM368" s="12"/>
      <c r="AP368" s="12"/>
    </row>
    <row r="369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12"/>
      <c r="AM369" s="12"/>
      <c r="AP369" s="12"/>
    </row>
    <row r="370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12"/>
      <c r="AM370" s="12"/>
      <c r="AP370" s="12"/>
    </row>
    <row r="371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12"/>
      <c r="AM371" s="12"/>
      <c r="AP371" s="12"/>
    </row>
    <row r="37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12"/>
      <c r="AM372" s="12"/>
      <c r="AP372" s="12"/>
    </row>
    <row r="373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12"/>
      <c r="AM373" s="12"/>
      <c r="AP373" s="12"/>
    </row>
    <row r="374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12"/>
      <c r="AM374" s="12"/>
      <c r="AP374" s="12"/>
    </row>
    <row r="375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12"/>
      <c r="AM375" s="12"/>
      <c r="AP375" s="12"/>
    </row>
    <row r="376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12"/>
      <c r="AM376" s="12"/>
      <c r="AP376" s="12"/>
    </row>
    <row r="377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12"/>
      <c r="AM377" s="12"/>
      <c r="AP377" s="12"/>
    </row>
    <row r="378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12"/>
      <c r="AM378" s="12"/>
      <c r="AP378" s="12"/>
    </row>
    <row r="379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12"/>
      <c r="AM379" s="12"/>
      <c r="AP379" s="12"/>
    </row>
    <row r="380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12"/>
      <c r="AM380" s="12"/>
      <c r="AP380" s="12"/>
    </row>
    <row r="381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12"/>
      <c r="AM381" s="12"/>
      <c r="AP381" s="12"/>
    </row>
    <row r="38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12"/>
      <c r="AM382" s="12"/>
      <c r="AP382" s="12"/>
    </row>
    <row r="383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12"/>
      <c r="AM383" s="12"/>
      <c r="AP383" s="12"/>
    </row>
    <row r="384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12"/>
      <c r="AM384" s="12"/>
      <c r="AP384" s="12"/>
    </row>
    <row r="385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12"/>
      <c r="AM385" s="12"/>
      <c r="AP385" s="12"/>
    </row>
    <row r="386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12"/>
      <c r="AM386" s="12"/>
      <c r="AP386" s="12"/>
    </row>
    <row r="387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12"/>
      <c r="AM387" s="12"/>
      <c r="AP387" s="12"/>
    </row>
    <row r="388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12"/>
      <c r="AM388" s="12"/>
      <c r="AP388" s="12"/>
    </row>
    <row r="389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12"/>
      <c r="AM389" s="12"/>
      <c r="AP389" s="12"/>
    </row>
    <row r="390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12"/>
      <c r="AM390" s="12"/>
      <c r="AP390" s="12"/>
    </row>
    <row r="391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12"/>
      <c r="AM391" s="12"/>
      <c r="AP391" s="12"/>
    </row>
    <row r="39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12"/>
      <c r="AM392" s="12"/>
      <c r="AP392" s="12"/>
    </row>
    <row r="393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12"/>
      <c r="AM393" s="12"/>
      <c r="AP393" s="12"/>
    </row>
    <row r="394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12"/>
      <c r="AM394" s="12"/>
      <c r="AP394" s="12"/>
    </row>
    <row r="395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12"/>
      <c r="AM395" s="12"/>
      <c r="AP395" s="12"/>
    </row>
    <row r="396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12"/>
      <c r="AM396" s="12"/>
      <c r="AP396" s="12"/>
    </row>
    <row r="397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12"/>
      <c r="AM397" s="12"/>
      <c r="AP397" s="12"/>
    </row>
    <row r="398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12"/>
      <c r="AM398" s="12"/>
      <c r="AP398" s="12"/>
    </row>
    <row r="399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12"/>
      <c r="AM399" s="12"/>
      <c r="AP399" s="12"/>
    </row>
    <row r="400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12"/>
      <c r="AM400" s="12"/>
      <c r="AP400" s="12"/>
    </row>
    <row r="401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12"/>
      <c r="AM401" s="12"/>
      <c r="AP401" s="12"/>
    </row>
    <row r="40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12"/>
      <c r="AM402" s="12"/>
      <c r="AP402" s="12"/>
    </row>
    <row r="403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12"/>
      <c r="AM403" s="12"/>
      <c r="AP403" s="12"/>
    </row>
    <row r="404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12"/>
      <c r="AM404" s="12"/>
      <c r="AP404" s="12"/>
    </row>
    <row r="405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12"/>
      <c r="AM405" s="12"/>
      <c r="AP405" s="12"/>
    </row>
    <row r="406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12"/>
      <c r="AM406" s="12"/>
      <c r="AP406" s="12"/>
    </row>
    <row r="407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12"/>
      <c r="AM407" s="12"/>
      <c r="AP407" s="12"/>
    </row>
    <row r="408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12"/>
      <c r="AM408" s="12"/>
      <c r="AP408" s="12"/>
    </row>
    <row r="409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12"/>
      <c r="AM409" s="12"/>
      <c r="AP409" s="12"/>
    </row>
    <row r="410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12"/>
      <c r="AM410" s="12"/>
      <c r="AP410" s="12"/>
    </row>
    <row r="411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12"/>
      <c r="AM411" s="12"/>
      <c r="AP411" s="12"/>
    </row>
    <row r="41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12"/>
      <c r="AM412" s="12"/>
      <c r="AP412" s="12"/>
    </row>
    <row r="413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12"/>
      <c r="AM413" s="12"/>
      <c r="AP413" s="12"/>
    </row>
    <row r="414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12"/>
      <c r="AM414" s="12"/>
      <c r="AP414" s="12"/>
    </row>
    <row r="415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12"/>
      <c r="AM415" s="12"/>
      <c r="AP415" s="12"/>
    </row>
    <row r="416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12"/>
      <c r="AM416" s="12"/>
      <c r="AP416" s="12"/>
    </row>
    <row r="417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12"/>
      <c r="AM417" s="12"/>
      <c r="AP417" s="12"/>
    </row>
    <row r="418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12"/>
      <c r="AM418" s="12"/>
      <c r="AP418" s="12"/>
    </row>
    <row r="419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12"/>
      <c r="AM419" s="12"/>
      <c r="AP419" s="12"/>
    </row>
    <row r="420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12"/>
      <c r="AM420" s="12"/>
      <c r="AP420" s="12"/>
    </row>
    <row r="421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12"/>
      <c r="AM421" s="12"/>
      <c r="AP421" s="12"/>
    </row>
    <row r="42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12"/>
      <c r="AM422" s="12"/>
      <c r="AP422" s="12"/>
    </row>
    <row r="423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12"/>
      <c r="AM423" s="12"/>
      <c r="AP423" s="12"/>
    </row>
    <row r="424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12"/>
      <c r="AM424" s="12"/>
      <c r="AP424" s="12"/>
    </row>
    <row r="425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12"/>
      <c r="AM425" s="12"/>
      <c r="AP425" s="12"/>
    </row>
    <row r="426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12"/>
      <c r="AM426" s="12"/>
      <c r="AP426" s="12"/>
    </row>
    <row r="427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12"/>
      <c r="AM427" s="12"/>
      <c r="AP427" s="12"/>
    </row>
    <row r="428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12"/>
      <c r="AM428" s="12"/>
      <c r="AP428" s="12"/>
    </row>
    <row r="429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12"/>
      <c r="AM429" s="12"/>
      <c r="AP429" s="12"/>
    </row>
    <row r="430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12"/>
      <c r="AM430" s="12"/>
      <c r="AP430" s="12"/>
    </row>
    <row r="431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12"/>
      <c r="AM431" s="12"/>
      <c r="AP431" s="12"/>
    </row>
    <row r="43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12"/>
      <c r="AM432" s="12"/>
      <c r="AP432" s="12"/>
    </row>
    <row r="433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12"/>
      <c r="AM433" s="12"/>
      <c r="AP433" s="12"/>
    </row>
    <row r="434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12"/>
      <c r="AM434" s="12"/>
      <c r="AP434" s="12"/>
    </row>
    <row r="435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12"/>
      <c r="AM435" s="12"/>
      <c r="AP435" s="12"/>
    </row>
    <row r="436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12"/>
      <c r="AM436" s="12"/>
      <c r="AP436" s="12"/>
    </row>
    <row r="437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12"/>
      <c r="AM437" s="12"/>
      <c r="AP437" s="12"/>
    </row>
    <row r="438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12"/>
      <c r="AM438" s="12"/>
      <c r="AP438" s="12"/>
    </row>
    <row r="439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12"/>
      <c r="AM439" s="12"/>
      <c r="AP439" s="12"/>
    </row>
    <row r="440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12"/>
      <c r="AM440" s="12"/>
      <c r="AP440" s="12"/>
    </row>
    <row r="441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12"/>
      <c r="AM441" s="12"/>
      <c r="AP441" s="12"/>
    </row>
    <row r="44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12"/>
      <c r="AM442" s="12"/>
      <c r="AP442" s="12"/>
    </row>
    <row r="443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12"/>
      <c r="AM443" s="12"/>
      <c r="AP443" s="12"/>
    </row>
    <row r="444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12"/>
      <c r="AM444" s="12"/>
      <c r="AP444" s="12"/>
    </row>
    <row r="445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12"/>
      <c r="AM445" s="12"/>
      <c r="AP445" s="12"/>
    </row>
    <row r="446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12"/>
      <c r="AM446" s="12"/>
      <c r="AP446" s="12"/>
    </row>
    <row r="447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12"/>
      <c r="AM447" s="12"/>
      <c r="AP447" s="12"/>
    </row>
    <row r="448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12"/>
      <c r="AM448" s="12"/>
      <c r="AP448" s="12"/>
    </row>
    <row r="449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12"/>
      <c r="AM449" s="12"/>
      <c r="AP449" s="12"/>
    </row>
    <row r="450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12"/>
      <c r="AM450" s="12"/>
      <c r="AP450" s="12"/>
    </row>
    <row r="451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12"/>
      <c r="AM451" s="12"/>
      <c r="AP451" s="12"/>
    </row>
    <row r="45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12"/>
      <c r="AM452" s="12"/>
      <c r="AP452" s="12"/>
    </row>
    <row r="453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12"/>
      <c r="AM453" s="12"/>
      <c r="AP453" s="12"/>
    </row>
    <row r="454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12"/>
      <c r="AM454" s="12"/>
      <c r="AP454" s="12"/>
    </row>
    <row r="455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12"/>
      <c r="AM455" s="12"/>
      <c r="AP455" s="12"/>
    </row>
    <row r="456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12"/>
      <c r="AM456" s="12"/>
      <c r="AP456" s="12"/>
    </row>
    <row r="457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12"/>
      <c r="AM457" s="12"/>
      <c r="AP457" s="12"/>
    </row>
    <row r="458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12"/>
      <c r="AM458" s="12"/>
      <c r="AP458" s="12"/>
    </row>
    <row r="459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12"/>
      <c r="AM459" s="12"/>
      <c r="AP459" s="12"/>
    </row>
    <row r="460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12"/>
      <c r="AM460" s="12"/>
      <c r="AP460" s="12"/>
    </row>
    <row r="461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12"/>
      <c r="AM461" s="12"/>
      <c r="AP461" s="12"/>
    </row>
    <row r="46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12"/>
      <c r="AM462" s="12"/>
      <c r="AP462" s="12"/>
    </row>
    <row r="463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12"/>
      <c r="AM463" s="12"/>
      <c r="AP463" s="12"/>
    </row>
    <row r="464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12"/>
      <c r="AM464" s="12"/>
      <c r="AP464" s="12"/>
    </row>
    <row r="465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12"/>
      <c r="AM465" s="12"/>
      <c r="AP465" s="12"/>
    </row>
    <row r="466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12"/>
      <c r="AM466" s="12"/>
      <c r="AP466" s="12"/>
    </row>
    <row r="467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12"/>
      <c r="AM467" s="12"/>
      <c r="AP467" s="12"/>
    </row>
    <row r="468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12"/>
      <c r="AM468" s="12"/>
      <c r="AP468" s="12"/>
    </row>
    <row r="469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12"/>
      <c r="AM469" s="12"/>
      <c r="AP469" s="12"/>
    </row>
    <row r="470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12"/>
      <c r="AM470" s="12"/>
      <c r="AP470" s="12"/>
    </row>
    <row r="471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12"/>
      <c r="AM471" s="12"/>
      <c r="AP471" s="12"/>
    </row>
    <row r="47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12"/>
      <c r="AM472" s="12"/>
      <c r="AP472" s="12"/>
    </row>
    <row r="473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12"/>
      <c r="AM473" s="12"/>
      <c r="AP473" s="12"/>
    </row>
    <row r="474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12"/>
      <c r="AM474" s="12"/>
      <c r="AP474" s="12"/>
    </row>
    <row r="475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12"/>
      <c r="AM475" s="12"/>
      <c r="AP475" s="12"/>
    </row>
    <row r="476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12"/>
      <c r="AM476" s="12"/>
      <c r="AP476" s="12"/>
    </row>
    <row r="477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12"/>
      <c r="AM477" s="12"/>
      <c r="AP477" s="12"/>
    </row>
    <row r="478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12"/>
      <c r="AM478" s="12"/>
      <c r="AP478" s="12"/>
    </row>
    <row r="479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12"/>
      <c r="AM479" s="12"/>
      <c r="AP479" s="12"/>
    </row>
    <row r="480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12"/>
      <c r="AM480" s="12"/>
      <c r="AP480" s="12"/>
    </row>
    <row r="481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12"/>
      <c r="AM481" s="12"/>
      <c r="AP481" s="12"/>
    </row>
    <row r="48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12"/>
      <c r="AM482" s="12"/>
      <c r="AP482" s="12"/>
    </row>
    <row r="483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12"/>
      <c r="AM483" s="12"/>
      <c r="AP483" s="12"/>
    </row>
    <row r="484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12"/>
      <c r="AM484" s="12"/>
      <c r="AP484" s="12"/>
    </row>
    <row r="485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12"/>
      <c r="AM485" s="12"/>
      <c r="AP485" s="12"/>
    </row>
    <row r="486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12"/>
      <c r="AM486" s="12"/>
      <c r="AP486" s="12"/>
    </row>
    <row r="487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12"/>
      <c r="AM487" s="12"/>
      <c r="AP487" s="12"/>
    </row>
    <row r="488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12"/>
      <c r="AM488" s="12"/>
      <c r="AP488" s="12"/>
    </row>
    <row r="489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12"/>
      <c r="AM489" s="12"/>
      <c r="AP489" s="12"/>
    </row>
    <row r="490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12"/>
      <c r="AM490" s="12"/>
      <c r="AP490" s="12"/>
    </row>
    <row r="491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12"/>
      <c r="AM491" s="12"/>
      <c r="AP491" s="12"/>
    </row>
    <row r="49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12"/>
      <c r="AM492" s="12"/>
      <c r="AP492" s="12"/>
    </row>
    <row r="493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12"/>
      <c r="AM493" s="12"/>
      <c r="AP493" s="12"/>
    </row>
    <row r="494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12"/>
      <c r="AM494" s="12"/>
      <c r="AP494" s="12"/>
    </row>
    <row r="495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12"/>
      <c r="AM495" s="12"/>
      <c r="AP495" s="12"/>
    </row>
    <row r="496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12"/>
      <c r="AM496" s="12"/>
      <c r="AP496" s="12"/>
    </row>
    <row r="497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12"/>
      <c r="AM497" s="12"/>
      <c r="AP497" s="12"/>
    </row>
    <row r="498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12"/>
      <c r="AM498" s="12"/>
      <c r="AP498" s="12"/>
    </row>
    <row r="499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12"/>
      <c r="AM499" s="12"/>
      <c r="AP499" s="12"/>
    </row>
    <row r="500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12"/>
      <c r="AM500" s="12"/>
      <c r="AP500" s="12"/>
    </row>
    <row r="501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12"/>
      <c r="AM501" s="12"/>
      <c r="AP501" s="12"/>
    </row>
    <row r="50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12"/>
      <c r="AM502" s="12"/>
      <c r="AP502" s="12"/>
    </row>
    <row r="503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12"/>
      <c r="AM503" s="12"/>
      <c r="AP503" s="12"/>
    </row>
    <row r="504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12"/>
      <c r="AM504" s="12"/>
      <c r="AP504" s="12"/>
    </row>
    <row r="505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12"/>
      <c r="AM505" s="12"/>
      <c r="AP505" s="12"/>
    </row>
    <row r="506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12"/>
      <c r="AM506" s="12"/>
      <c r="AP506" s="12"/>
    </row>
    <row r="507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12"/>
      <c r="AM507" s="12"/>
      <c r="AP507" s="12"/>
    </row>
    <row r="508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12"/>
      <c r="AM508" s="12"/>
      <c r="AP508" s="12"/>
    </row>
    <row r="509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12"/>
      <c r="AM509" s="12"/>
      <c r="AP509" s="12"/>
    </row>
    <row r="510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12"/>
      <c r="AM510" s="12"/>
      <c r="AP510" s="12"/>
    </row>
    <row r="511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12"/>
      <c r="AM511" s="12"/>
      <c r="AP511" s="12"/>
    </row>
    <row r="51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12"/>
      <c r="AM512" s="12"/>
      <c r="AP512" s="12"/>
    </row>
    <row r="513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12"/>
      <c r="AM513" s="12"/>
      <c r="AP513" s="12"/>
    </row>
    <row r="514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12"/>
      <c r="AM514" s="12"/>
      <c r="AP514" s="12"/>
    </row>
    <row r="515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12"/>
      <c r="AM515" s="12"/>
      <c r="AP515" s="12"/>
    </row>
    <row r="516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12"/>
      <c r="AM516" s="12"/>
      <c r="AP516" s="12"/>
    </row>
    <row r="517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12"/>
      <c r="AM517" s="12"/>
      <c r="AP517" s="12"/>
    </row>
    <row r="518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12"/>
      <c r="AM518" s="12"/>
      <c r="AP518" s="12"/>
    </row>
    <row r="519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12"/>
      <c r="AM519" s="12"/>
      <c r="AP519" s="12"/>
    </row>
    <row r="520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12"/>
      <c r="AM520" s="12"/>
      <c r="AP520" s="12"/>
    </row>
    <row r="521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12"/>
      <c r="AM521" s="12"/>
      <c r="AP521" s="12"/>
    </row>
    <row r="52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12"/>
      <c r="AM522" s="12"/>
      <c r="AP522" s="12"/>
    </row>
    <row r="523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12"/>
      <c r="AM523" s="12"/>
      <c r="AP523" s="12"/>
    </row>
    <row r="524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12"/>
      <c r="AM524" s="12"/>
      <c r="AP524" s="12"/>
    </row>
    <row r="525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12"/>
      <c r="AM525" s="12"/>
      <c r="AP525" s="12"/>
    </row>
    <row r="526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12"/>
      <c r="AM526" s="12"/>
      <c r="AP526" s="12"/>
    </row>
    <row r="527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12"/>
      <c r="AM527" s="12"/>
      <c r="AP527" s="12"/>
    </row>
    <row r="528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12"/>
      <c r="AM528" s="12"/>
      <c r="AP528" s="12"/>
    </row>
    <row r="529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12"/>
      <c r="AM529" s="12"/>
      <c r="AP529" s="12"/>
    </row>
    <row r="530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12"/>
      <c r="AM530" s="12"/>
      <c r="AP530" s="12"/>
    </row>
    <row r="531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12"/>
      <c r="AM531" s="12"/>
      <c r="AP531" s="12"/>
    </row>
    <row r="53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12"/>
      <c r="AM532" s="12"/>
      <c r="AP532" s="12"/>
    </row>
    <row r="533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12"/>
      <c r="AM533" s="12"/>
      <c r="AP533" s="12"/>
    </row>
    <row r="534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12"/>
      <c r="AM534" s="12"/>
      <c r="AP534" s="12"/>
    </row>
    <row r="535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12"/>
      <c r="AM535" s="12"/>
      <c r="AP535" s="12"/>
    </row>
    <row r="536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12"/>
      <c r="AM536" s="12"/>
      <c r="AP536" s="12"/>
    </row>
    <row r="537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12"/>
      <c r="AM537" s="12"/>
      <c r="AP537" s="12"/>
    </row>
    <row r="538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12"/>
      <c r="AM538" s="12"/>
      <c r="AP538" s="12"/>
    </row>
    <row r="539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12"/>
      <c r="AM539" s="12"/>
      <c r="AP539" s="12"/>
    </row>
    <row r="540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12"/>
      <c r="AM540" s="12"/>
      <c r="AP540" s="12"/>
    </row>
    <row r="541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12"/>
      <c r="AM541" s="12"/>
      <c r="AP541" s="12"/>
    </row>
    <row r="54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12"/>
      <c r="AM542" s="12"/>
      <c r="AP542" s="12"/>
    </row>
    <row r="543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12"/>
      <c r="AM543" s="12"/>
      <c r="AP543" s="12"/>
    </row>
    <row r="544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12"/>
      <c r="AM544" s="12"/>
      <c r="AP544" s="12"/>
    </row>
    <row r="545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12"/>
      <c r="AM545" s="12"/>
      <c r="AP545" s="12"/>
    </row>
    <row r="546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12"/>
      <c r="AM546" s="12"/>
      <c r="AP546" s="12"/>
    </row>
    <row r="547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12"/>
      <c r="AM547" s="12"/>
      <c r="AP547" s="12"/>
    </row>
    <row r="548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12"/>
      <c r="AM548" s="12"/>
      <c r="AP548" s="12"/>
    </row>
    <row r="549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12"/>
      <c r="AM549" s="12"/>
      <c r="AP549" s="12"/>
    </row>
    <row r="550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12"/>
      <c r="AM550" s="12"/>
      <c r="AP550" s="12"/>
    </row>
    <row r="551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12"/>
      <c r="AM551" s="12"/>
      <c r="AP551" s="12"/>
    </row>
    <row r="55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12"/>
      <c r="AM552" s="12"/>
      <c r="AP552" s="12"/>
    </row>
    <row r="553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12"/>
      <c r="AM553" s="12"/>
      <c r="AP553" s="12"/>
    </row>
    <row r="554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12"/>
      <c r="AM554" s="12"/>
      <c r="AP554" s="12"/>
    </row>
    <row r="555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12"/>
      <c r="AM555" s="12"/>
      <c r="AP555" s="12"/>
    </row>
    <row r="556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12"/>
      <c r="AM556" s="12"/>
      <c r="AP556" s="12"/>
    </row>
    <row r="557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12"/>
      <c r="AM557" s="12"/>
      <c r="AP557" s="12"/>
    </row>
    <row r="558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12"/>
      <c r="AM558" s="12"/>
      <c r="AP558" s="12"/>
    </row>
    <row r="559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12"/>
      <c r="AM559" s="12"/>
      <c r="AP559" s="12"/>
    </row>
    <row r="560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12"/>
      <c r="AM560" s="12"/>
      <c r="AP560" s="12"/>
    </row>
    <row r="561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12"/>
      <c r="AM561" s="12"/>
      <c r="AP561" s="12"/>
    </row>
    <row r="56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12"/>
      <c r="AM562" s="12"/>
      <c r="AP562" s="12"/>
    </row>
    <row r="563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12"/>
      <c r="AM563" s="12"/>
      <c r="AP563" s="12"/>
    </row>
    <row r="564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12"/>
      <c r="AM564" s="12"/>
      <c r="AP564" s="12"/>
    </row>
    <row r="565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12"/>
      <c r="AM565" s="12"/>
      <c r="AP565" s="12"/>
    </row>
    <row r="566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12"/>
      <c r="AM566" s="12"/>
      <c r="AP566" s="12"/>
    </row>
    <row r="567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12"/>
      <c r="AM567" s="12"/>
      <c r="AP567" s="12"/>
    </row>
    <row r="568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12"/>
      <c r="AM568" s="12"/>
      <c r="AP568" s="12"/>
    </row>
    <row r="569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12"/>
      <c r="AM569" s="12"/>
      <c r="AP569" s="12"/>
    </row>
    <row r="570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12"/>
      <c r="AM570" s="12"/>
      <c r="AP570" s="12"/>
    </row>
    <row r="571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12"/>
      <c r="AM571" s="12"/>
      <c r="AP571" s="12"/>
    </row>
    <row r="57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12"/>
      <c r="AM572" s="12"/>
      <c r="AP572" s="12"/>
    </row>
    <row r="573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12"/>
      <c r="AM573" s="12"/>
      <c r="AP573" s="12"/>
    </row>
    <row r="574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12"/>
      <c r="AM574" s="12"/>
      <c r="AP574" s="12"/>
    </row>
    <row r="575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12"/>
      <c r="AM575" s="12"/>
      <c r="AP575" s="12"/>
    </row>
    <row r="576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12"/>
      <c r="AM576" s="12"/>
      <c r="AP576" s="12"/>
    </row>
    <row r="577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12"/>
      <c r="AM577" s="12"/>
      <c r="AP577" s="12"/>
    </row>
    <row r="578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12"/>
      <c r="AM578" s="12"/>
      <c r="AP578" s="12"/>
    </row>
    <row r="579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12"/>
      <c r="AM579" s="12"/>
      <c r="AP579" s="12"/>
    </row>
    <row r="580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12"/>
      <c r="AM580" s="12"/>
      <c r="AP580" s="12"/>
    </row>
    <row r="581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12"/>
      <c r="AM581" s="12"/>
      <c r="AP581" s="12"/>
    </row>
    <row r="58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12"/>
      <c r="AM582" s="12"/>
      <c r="AP582" s="12"/>
    </row>
    <row r="583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12"/>
      <c r="AM583" s="12"/>
      <c r="AP583" s="12"/>
    </row>
    <row r="584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12"/>
      <c r="AM584" s="12"/>
      <c r="AP584" s="12"/>
    </row>
    <row r="585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12"/>
      <c r="AM585" s="12"/>
      <c r="AP585" s="12"/>
    </row>
    <row r="586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12"/>
      <c r="AM586" s="12"/>
      <c r="AP586" s="12"/>
    </row>
    <row r="587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12"/>
      <c r="AM587" s="12"/>
      <c r="AP587" s="12"/>
    </row>
    <row r="588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12"/>
      <c r="AM588" s="12"/>
      <c r="AP588" s="12"/>
    </row>
    <row r="589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12"/>
      <c r="AM589" s="12"/>
      <c r="AP589" s="12"/>
    </row>
    <row r="590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12"/>
      <c r="AM590" s="12"/>
      <c r="AP590" s="12"/>
    </row>
    <row r="591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12"/>
      <c r="AM591" s="12"/>
      <c r="AP591" s="12"/>
    </row>
    <row r="59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12"/>
      <c r="AM592" s="12"/>
      <c r="AP592" s="12"/>
    </row>
    <row r="593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12"/>
      <c r="AM593" s="12"/>
      <c r="AP593" s="12"/>
    </row>
    <row r="594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12"/>
      <c r="AM594" s="12"/>
      <c r="AP594" s="12"/>
    </row>
    <row r="595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12"/>
      <c r="AM595" s="12"/>
      <c r="AP595" s="12"/>
    </row>
    <row r="596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12"/>
      <c r="AM596" s="12"/>
      <c r="AP596" s="12"/>
    </row>
    <row r="597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12"/>
      <c r="AM597" s="12"/>
      <c r="AP597" s="12"/>
    </row>
    <row r="598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12"/>
      <c r="AM598" s="12"/>
      <c r="AP598" s="12"/>
    </row>
    <row r="599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12"/>
      <c r="AM599" s="12"/>
      <c r="AP599" s="12"/>
    </row>
    <row r="600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12"/>
      <c r="AM600" s="12"/>
      <c r="AP600" s="12"/>
    </row>
    <row r="601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12"/>
      <c r="AM601" s="12"/>
      <c r="AP601" s="12"/>
    </row>
    <row r="60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12"/>
      <c r="AM602" s="12"/>
      <c r="AP602" s="12"/>
    </row>
    <row r="603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12"/>
      <c r="AM603" s="12"/>
      <c r="AP603" s="12"/>
    </row>
    <row r="604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12"/>
      <c r="AM604" s="12"/>
      <c r="AP604" s="12"/>
    </row>
    <row r="605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12"/>
      <c r="AM605" s="12"/>
      <c r="AP605" s="12"/>
    </row>
    <row r="606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12"/>
      <c r="AM606" s="12"/>
      <c r="AP606" s="12"/>
    </row>
    <row r="607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12"/>
      <c r="AM607" s="12"/>
      <c r="AP607" s="12"/>
    </row>
    <row r="608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12"/>
      <c r="AM608" s="12"/>
      <c r="AP608" s="12"/>
    </row>
    <row r="609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12"/>
      <c r="AM609" s="12"/>
      <c r="AP609" s="12"/>
    </row>
    <row r="610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12"/>
      <c r="AM610" s="12"/>
      <c r="AP610" s="12"/>
    </row>
    <row r="611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12"/>
      <c r="AM611" s="12"/>
      <c r="AP611" s="12"/>
    </row>
    <row r="61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12"/>
      <c r="AM612" s="12"/>
      <c r="AP612" s="12"/>
    </row>
    <row r="613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12"/>
      <c r="AM613" s="12"/>
      <c r="AP613" s="12"/>
    </row>
    <row r="614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12"/>
      <c r="AM614" s="12"/>
      <c r="AP614" s="12"/>
    </row>
    <row r="615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12"/>
      <c r="AM615" s="12"/>
      <c r="AP615" s="12"/>
    </row>
    <row r="616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12"/>
      <c r="AM616" s="12"/>
      <c r="AP616" s="12"/>
    </row>
    <row r="617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12"/>
      <c r="AM617" s="12"/>
      <c r="AP617" s="12"/>
    </row>
    <row r="618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12"/>
      <c r="AM618" s="12"/>
      <c r="AP618" s="12"/>
    </row>
    <row r="619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12"/>
      <c r="AM619" s="12"/>
      <c r="AP619" s="12"/>
    </row>
    <row r="620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12"/>
      <c r="AM620" s="12"/>
      <c r="AP620" s="12"/>
    </row>
    <row r="621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12"/>
      <c r="AM621" s="12"/>
      <c r="AP621" s="12"/>
    </row>
    <row r="62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12"/>
      <c r="AM622" s="12"/>
      <c r="AP622" s="12"/>
    </row>
    <row r="623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12"/>
      <c r="AM623" s="12"/>
      <c r="AP623" s="12"/>
    </row>
    <row r="624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12"/>
      <c r="AM624" s="12"/>
      <c r="AP624" s="12"/>
    </row>
    <row r="625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12"/>
      <c r="AM625" s="12"/>
      <c r="AP625" s="12"/>
    </row>
    <row r="626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12"/>
      <c r="AM626" s="12"/>
      <c r="AP626" s="12"/>
    </row>
    <row r="627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12"/>
      <c r="AM627" s="12"/>
      <c r="AP627" s="12"/>
    </row>
    <row r="628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12"/>
      <c r="AM628" s="12"/>
      <c r="AP628" s="12"/>
    </row>
    <row r="629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12"/>
      <c r="AM629" s="12"/>
      <c r="AP629" s="12"/>
    </row>
    <row r="630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12"/>
      <c r="AM630" s="12"/>
      <c r="AP630" s="12"/>
    </row>
    <row r="631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12"/>
      <c r="AM631" s="12"/>
      <c r="AP631" s="12"/>
    </row>
    <row r="63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12"/>
      <c r="AM632" s="12"/>
      <c r="AP632" s="12"/>
    </row>
    <row r="633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12"/>
      <c r="AM633" s="12"/>
      <c r="AP633" s="12"/>
    </row>
    <row r="634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12"/>
      <c r="AM634" s="12"/>
      <c r="AP634" s="12"/>
    </row>
    <row r="635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12"/>
      <c r="AM635" s="12"/>
      <c r="AP635" s="12"/>
    </row>
    <row r="636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12"/>
      <c r="AM636" s="12"/>
      <c r="AP636" s="12"/>
    </row>
    <row r="637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12"/>
      <c r="AM637" s="12"/>
      <c r="AP637" s="12"/>
    </row>
    <row r="638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12"/>
      <c r="AM638" s="12"/>
      <c r="AP638" s="12"/>
    </row>
    <row r="639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12"/>
      <c r="AM639" s="12"/>
      <c r="AP639" s="12"/>
    </row>
    <row r="640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12"/>
      <c r="AM640" s="12"/>
      <c r="AP640" s="12"/>
    </row>
    <row r="641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12"/>
      <c r="AM641" s="12"/>
      <c r="AP641" s="12"/>
    </row>
    <row r="64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12"/>
      <c r="AM642" s="12"/>
      <c r="AP642" s="12"/>
    </row>
    <row r="643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12"/>
      <c r="AM643" s="12"/>
      <c r="AP643" s="12"/>
    </row>
    <row r="644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12"/>
      <c r="AM644" s="12"/>
      <c r="AP644" s="12"/>
    </row>
    <row r="645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12"/>
      <c r="AM645" s="12"/>
      <c r="AP645" s="12"/>
    </row>
    <row r="646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12"/>
      <c r="AM646" s="12"/>
      <c r="AP646" s="12"/>
    </row>
    <row r="647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12"/>
      <c r="AM647" s="12"/>
      <c r="AP647" s="12"/>
    </row>
    <row r="648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12"/>
      <c r="AM648" s="12"/>
      <c r="AP648" s="12"/>
    </row>
    <row r="649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12"/>
      <c r="AM649" s="12"/>
      <c r="AP649" s="12"/>
    </row>
    <row r="650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12"/>
      <c r="AM650" s="12"/>
      <c r="AP650" s="12"/>
    </row>
    <row r="651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12"/>
      <c r="AM651" s="12"/>
      <c r="AP651" s="12"/>
    </row>
    <row r="65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12"/>
      <c r="AM652" s="12"/>
      <c r="AP652" s="12"/>
    </row>
    <row r="653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12"/>
      <c r="AM653" s="12"/>
      <c r="AP653" s="12"/>
    </row>
    <row r="654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12"/>
      <c r="AM654" s="12"/>
      <c r="AP654" s="12"/>
    </row>
    <row r="655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12"/>
      <c r="AM655" s="12"/>
      <c r="AP655" s="12"/>
    </row>
    <row r="656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12"/>
      <c r="AM656" s="12"/>
      <c r="AP656" s="12"/>
    </row>
    <row r="657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12"/>
      <c r="AM657" s="12"/>
      <c r="AP657" s="12"/>
    </row>
    <row r="658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12"/>
      <c r="AM658" s="12"/>
      <c r="AP658" s="12"/>
    </row>
    <row r="659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12"/>
      <c r="AM659" s="12"/>
      <c r="AP659" s="12"/>
    </row>
    <row r="660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12"/>
      <c r="AM660" s="12"/>
      <c r="AP660" s="12"/>
    </row>
    <row r="661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12"/>
      <c r="AM661" s="12"/>
      <c r="AP661" s="12"/>
    </row>
    <row r="66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12"/>
      <c r="AM662" s="12"/>
      <c r="AP662" s="12"/>
    </row>
    <row r="663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12"/>
      <c r="AM663" s="12"/>
      <c r="AP663" s="12"/>
    </row>
    <row r="664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12"/>
      <c r="AM664" s="12"/>
      <c r="AP664" s="12"/>
    </row>
    <row r="665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12"/>
      <c r="AM665" s="12"/>
      <c r="AP665" s="12"/>
    </row>
    <row r="666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12"/>
      <c r="AM666" s="12"/>
      <c r="AP666" s="12"/>
    </row>
    <row r="667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12"/>
      <c r="AM667" s="12"/>
      <c r="AP667" s="12"/>
    </row>
    <row r="668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12"/>
      <c r="AM668" s="12"/>
      <c r="AP668" s="12"/>
    </row>
    <row r="669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12"/>
      <c r="AM669" s="12"/>
      <c r="AP669" s="12"/>
    </row>
    <row r="670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12"/>
      <c r="AM670" s="12"/>
      <c r="AP670" s="12"/>
    </row>
    <row r="671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12"/>
      <c r="AM671" s="12"/>
      <c r="AP671" s="12"/>
    </row>
    <row r="67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12"/>
      <c r="AM672" s="12"/>
      <c r="AP672" s="12"/>
    </row>
    <row r="673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12"/>
      <c r="AM673" s="12"/>
      <c r="AP673" s="12"/>
    </row>
    <row r="674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12"/>
      <c r="AM674" s="12"/>
      <c r="AP674" s="12"/>
    </row>
    <row r="675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12"/>
      <c r="AM675" s="12"/>
      <c r="AP675" s="12"/>
    </row>
    <row r="676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12"/>
      <c r="AM676" s="12"/>
      <c r="AP676" s="12"/>
    </row>
    <row r="677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12"/>
      <c r="AM677" s="12"/>
      <c r="AP677" s="12"/>
    </row>
    <row r="678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12"/>
      <c r="AM678" s="12"/>
      <c r="AP678" s="12"/>
    </row>
    <row r="679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12"/>
      <c r="AM679" s="12"/>
      <c r="AP679" s="12"/>
    </row>
    <row r="680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12"/>
      <c r="AM680" s="12"/>
      <c r="AP680" s="12"/>
    </row>
    <row r="681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12"/>
      <c r="AM681" s="12"/>
      <c r="AP681" s="12"/>
    </row>
    <row r="68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12"/>
      <c r="AM682" s="12"/>
      <c r="AP682" s="12"/>
    </row>
    <row r="683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12"/>
      <c r="AM683" s="12"/>
      <c r="AP683" s="12"/>
    </row>
    <row r="684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12"/>
      <c r="AM684" s="12"/>
      <c r="AP684" s="12"/>
    </row>
    <row r="685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12"/>
      <c r="AM685" s="12"/>
      <c r="AP685" s="12"/>
    </row>
    <row r="686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12"/>
      <c r="AM686" s="12"/>
      <c r="AP686" s="12"/>
    </row>
    <row r="687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12"/>
      <c r="AM687" s="12"/>
      <c r="AP687" s="12"/>
    </row>
    <row r="688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12"/>
      <c r="AM688" s="12"/>
      <c r="AP688" s="12"/>
    </row>
    <row r="689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12"/>
      <c r="AM689" s="12"/>
      <c r="AP689" s="12"/>
    </row>
    <row r="690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12"/>
      <c r="AM690" s="12"/>
      <c r="AP690" s="12"/>
    </row>
    <row r="691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12"/>
      <c r="AM691" s="12"/>
      <c r="AP691" s="12"/>
    </row>
    <row r="69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12"/>
      <c r="AM692" s="12"/>
      <c r="AP692" s="12"/>
    </row>
    <row r="693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12"/>
      <c r="AM693" s="12"/>
      <c r="AP693" s="12"/>
    </row>
    <row r="694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12"/>
      <c r="AM694" s="12"/>
      <c r="AP694" s="12"/>
    </row>
    <row r="695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12"/>
      <c r="AM695" s="12"/>
      <c r="AP695" s="12"/>
    </row>
    <row r="696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12"/>
      <c r="AM696" s="12"/>
      <c r="AP696" s="12"/>
    </row>
    <row r="697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12"/>
      <c r="AM697" s="12"/>
      <c r="AP697" s="12"/>
    </row>
    <row r="698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12"/>
      <c r="AM698" s="12"/>
      <c r="AP698" s="12"/>
    </row>
    <row r="699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12"/>
      <c r="AM699" s="12"/>
      <c r="AP699" s="12"/>
    </row>
    <row r="700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12"/>
      <c r="AM700" s="12"/>
      <c r="AP700" s="12"/>
    </row>
    <row r="701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12"/>
      <c r="AM701" s="12"/>
      <c r="AP701" s="12"/>
    </row>
    <row r="70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12"/>
      <c r="AM702" s="12"/>
      <c r="AP702" s="12"/>
    </row>
    <row r="703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12"/>
      <c r="AM703" s="12"/>
      <c r="AP703" s="12"/>
    </row>
    <row r="704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12"/>
      <c r="AM704" s="12"/>
      <c r="AP704" s="12"/>
    </row>
    <row r="705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12"/>
      <c r="AM705" s="12"/>
      <c r="AP705" s="12"/>
    </row>
    <row r="706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12"/>
      <c r="AM706" s="12"/>
      <c r="AP706" s="12"/>
    </row>
    <row r="707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12"/>
      <c r="AM707" s="12"/>
      <c r="AP707" s="12"/>
    </row>
    <row r="708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12"/>
      <c r="AM708" s="12"/>
      <c r="AP708" s="12"/>
    </row>
    <row r="709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12"/>
      <c r="AM709" s="12"/>
      <c r="AP709" s="12"/>
    </row>
    <row r="710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12"/>
      <c r="AM710" s="12"/>
      <c r="AP710" s="12"/>
    </row>
    <row r="711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12"/>
      <c r="AM711" s="12"/>
      <c r="AP711" s="12"/>
    </row>
    <row r="71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12"/>
      <c r="AM712" s="12"/>
      <c r="AP712" s="12"/>
    </row>
    <row r="713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12"/>
      <c r="AM713" s="12"/>
      <c r="AP713" s="12"/>
    </row>
    <row r="714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12"/>
      <c r="AM714" s="12"/>
      <c r="AP714" s="12"/>
    </row>
    <row r="715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12"/>
      <c r="AM715" s="12"/>
      <c r="AP715" s="12"/>
    </row>
    <row r="716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12"/>
      <c r="AM716" s="12"/>
      <c r="AP716" s="12"/>
    </row>
    <row r="717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12"/>
      <c r="AM717" s="12"/>
      <c r="AP717" s="12"/>
    </row>
    <row r="718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12"/>
      <c r="AM718" s="12"/>
      <c r="AP718" s="12"/>
    </row>
    <row r="719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12"/>
      <c r="AM719" s="12"/>
      <c r="AP719" s="12"/>
    </row>
    <row r="720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12"/>
      <c r="AM720" s="12"/>
      <c r="AP720" s="12"/>
    </row>
    <row r="721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12"/>
      <c r="AM721" s="12"/>
      <c r="AP721" s="12"/>
    </row>
    <row r="72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12"/>
      <c r="AM722" s="12"/>
      <c r="AP722" s="12"/>
    </row>
    <row r="723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12"/>
      <c r="AM723" s="12"/>
      <c r="AP723" s="12"/>
    </row>
    <row r="724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12"/>
      <c r="AM724" s="12"/>
      <c r="AP724" s="12"/>
    </row>
    <row r="725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12"/>
      <c r="AM725" s="12"/>
      <c r="AP725" s="12"/>
    </row>
    <row r="726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12"/>
      <c r="AM726" s="12"/>
      <c r="AP726" s="12"/>
    </row>
    <row r="727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12"/>
      <c r="AM727" s="12"/>
      <c r="AP727" s="12"/>
    </row>
    <row r="728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12"/>
      <c r="AM728" s="12"/>
      <c r="AP728" s="12"/>
    </row>
    <row r="729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12"/>
      <c r="AM729" s="12"/>
      <c r="AP729" s="12"/>
    </row>
    <row r="730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12"/>
      <c r="AM730" s="12"/>
      <c r="AP730" s="12"/>
    </row>
    <row r="731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12"/>
      <c r="AM731" s="12"/>
      <c r="AP731" s="12"/>
    </row>
    <row r="73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12"/>
      <c r="AM732" s="12"/>
      <c r="AP732" s="12"/>
    </row>
    <row r="733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12"/>
      <c r="AM733" s="12"/>
      <c r="AP733" s="12"/>
    </row>
    <row r="734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12"/>
      <c r="AM734" s="12"/>
      <c r="AP734" s="12"/>
    </row>
    <row r="735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12"/>
      <c r="AM735" s="12"/>
      <c r="AP735" s="12"/>
    </row>
    <row r="736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12"/>
      <c r="AM736" s="12"/>
      <c r="AP736" s="12"/>
    </row>
    <row r="737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12"/>
      <c r="AM737" s="12"/>
      <c r="AP737" s="12"/>
    </row>
    <row r="738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12"/>
      <c r="AM738" s="12"/>
      <c r="AP738" s="12"/>
    </row>
    <row r="739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12"/>
      <c r="AM739" s="12"/>
      <c r="AP739" s="12"/>
    </row>
    <row r="740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12"/>
      <c r="AM740" s="12"/>
      <c r="AP740" s="12"/>
    </row>
    <row r="741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12"/>
      <c r="AM741" s="12"/>
      <c r="AP741" s="12"/>
    </row>
    <row r="74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12"/>
      <c r="AM742" s="12"/>
      <c r="AP742" s="12"/>
    </row>
    <row r="743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12"/>
      <c r="AM743" s="12"/>
      <c r="AP743" s="12"/>
    </row>
    <row r="744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12"/>
      <c r="AM744" s="12"/>
      <c r="AP744" s="12"/>
    </row>
    <row r="745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12"/>
      <c r="AM745" s="12"/>
      <c r="AP745" s="12"/>
    </row>
    <row r="746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12"/>
      <c r="AM746" s="12"/>
      <c r="AP746" s="12"/>
    </row>
    <row r="747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12"/>
      <c r="AM747" s="12"/>
      <c r="AP747" s="12"/>
    </row>
    <row r="748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12"/>
      <c r="AM748" s="12"/>
      <c r="AP748" s="12"/>
    </row>
    <row r="749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12"/>
      <c r="AM749" s="12"/>
      <c r="AP749" s="12"/>
    </row>
    <row r="750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12"/>
      <c r="AM750" s="12"/>
      <c r="AP750" s="12"/>
    </row>
    <row r="751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12"/>
      <c r="AM751" s="12"/>
      <c r="AP751" s="12"/>
    </row>
    <row r="75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12"/>
      <c r="AM752" s="12"/>
      <c r="AP752" s="12"/>
    </row>
    <row r="753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12"/>
      <c r="AM753" s="12"/>
      <c r="AP753" s="12"/>
    </row>
    <row r="754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12"/>
      <c r="AM754" s="12"/>
      <c r="AP754" s="12"/>
    </row>
    <row r="755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12"/>
      <c r="AM755" s="12"/>
      <c r="AP755" s="12"/>
    </row>
    <row r="756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12"/>
      <c r="AM756" s="12"/>
      <c r="AP756" s="12"/>
    </row>
    <row r="757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12"/>
      <c r="AM757" s="12"/>
      <c r="AP757" s="12"/>
    </row>
    <row r="758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12"/>
      <c r="AM758" s="12"/>
      <c r="AP758" s="12"/>
    </row>
    <row r="759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12"/>
      <c r="AM759" s="12"/>
      <c r="AP759" s="12"/>
    </row>
    <row r="760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12"/>
      <c r="AM760" s="12"/>
      <c r="AP760" s="12"/>
    </row>
    <row r="761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12"/>
      <c r="AM761" s="12"/>
      <c r="AP761" s="12"/>
    </row>
    <row r="76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12"/>
      <c r="AM762" s="12"/>
      <c r="AP762" s="12"/>
    </row>
    <row r="763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12"/>
      <c r="AM763" s="12"/>
      <c r="AP763" s="12"/>
    </row>
    <row r="764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12"/>
      <c r="AM764" s="12"/>
      <c r="AP764" s="12"/>
    </row>
    <row r="765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12"/>
      <c r="AM765" s="12"/>
      <c r="AP765" s="12"/>
    </row>
    <row r="766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12"/>
      <c r="AM766" s="12"/>
      <c r="AP766" s="12"/>
    </row>
    <row r="767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12"/>
      <c r="AM767" s="12"/>
      <c r="AP767" s="12"/>
    </row>
    <row r="768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12"/>
      <c r="AM768" s="12"/>
      <c r="AP768" s="12"/>
    </row>
    <row r="769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12"/>
      <c r="AM769" s="12"/>
      <c r="AP769" s="12"/>
    </row>
    <row r="770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12"/>
      <c r="AM770" s="12"/>
      <c r="AP770" s="12"/>
    </row>
    <row r="771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12"/>
      <c r="AM771" s="12"/>
      <c r="AP771" s="12"/>
    </row>
    <row r="77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12"/>
      <c r="AM772" s="12"/>
      <c r="AP772" s="12"/>
    </row>
    <row r="773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12"/>
      <c r="AM773" s="12"/>
      <c r="AP773" s="12"/>
    </row>
    <row r="774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12"/>
      <c r="AM774" s="12"/>
      <c r="AP774" s="12"/>
    </row>
    <row r="775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12"/>
      <c r="AM775" s="12"/>
      <c r="AP775" s="12"/>
    </row>
    <row r="776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12"/>
      <c r="AM776" s="12"/>
      <c r="AP776" s="12"/>
    </row>
    <row r="777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12"/>
      <c r="AM777" s="12"/>
      <c r="AP777" s="12"/>
    </row>
    <row r="778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12"/>
      <c r="AM778" s="12"/>
      <c r="AP778" s="12"/>
    </row>
    <row r="779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12"/>
      <c r="AM779" s="12"/>
      <c r="AP779" s="12"/>
    </row>
    <row r="780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12"/>
      <c r="AM780" s="12"/>
      <c r="AP780" s="12"/>
    </row>
    <row r="781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12"/>
      <c r="AM781" s="12"/>
      <c r="AP781" s="12"/>
    </row>
    <row r="78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12"/>
      <c r="AM782" s="12"/>
      <c r="AP782" s="12"/>
    </row>
    <row r="783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12"/>
      <c r="AM783" s="12"/>
      <c r="AP783" s="12"/>
    </row>
    <row r="784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12"/>
      <c r="AM784" s="12"/>
      <c r="AP784" s="12"/>
    </row>
    <row r="785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12"/>
      <c r="AM785" s="12"/>
      <c r="AP785" s="12"/>
    </row>
    <row r="786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12"/>
      <c r="AM786" s="12"/>
      <c r="AP786" s="12"/>
    </row>
    <row r="787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12"/>
      <c r="AM787" s="12"/>
      <c r="AP787" s="12"/>
    </row>
    <row r="788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12"/>
      <c r="AM788" s="12"/>
      <c r="AP788" s="12"/>
    </row>
    <row r="789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12"/>
      <c r="AM789" s="12"/>
      <c r="AP789" s="12"/>
    </row>
    <row r="790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12"/>
      <c r="AM790" s="12"/>
      <c r="AP790" s="12"/>
    </row>
    <row r="791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12"/>
      <c r="AM791" s="12"/>
      <c r="AP791" s="12"/>
    </row>
    <row r="79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12"/>
      <c r="AM792" s="12"/>
      <c r="AP792" s="12"/>
    </row>
    <row r="793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12"/>
      <c r="AM793" s="12"/>
      <c r="AP793" s="12"/>
    </row>
    <row r="794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12"/>
      <c r="AM794" s="12"/>
      <c r="AP794" s="12"/>
    </row>
    <row r="795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12"/>
      <c r="AM795" s="12"/>
      <c r="AP795" s="12"/>
    </row>
    <row r="796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12"/>
      <c r="AM796" s="12"/>
      <c r="AP796" s="12"/>
    </row>
    <row r="797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12"/>
      <c r="AM797" s="12"/>
      <c r="AP797" s="12"/>
    </row>
    <row r="798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12"/>
      <c r="AM798" s="12"/>
      <c r="AP798" s="12"/>
    </row>
    <row r="799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12"/>
      <c r="AM799" s="12"/>
      <c r="AP799" s="12"/>
    </row>
    <row r="800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12"/>
      <c r="AM800" s="12"/>
      <c r="AP800" s="12"/>
    </row>
    <row r="801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12"/>
      <c r="AM801" s="12"/>
      <c r="AP801" s="12"/>
    </row>
    <row r="80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12"/>
      <c r="AM802" s="12"/>
      <c r="AP802" s="12"/>
    </row>
    <row r="803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12"/>
      <c r="AM803" s="12"/>
      <c r="AP803" s="12"/>
    </row>
    <row r="804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12"/>
      <c r="AM804" s="12"/>
      <c r="AP804" s="12"/>
    </row>
    <row r="805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12"/>
      <c r="AM805" s="12"/>
      <c r="AP805" s="12"/>
    </row>
    <row r="806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12"/>
      <c r="AM806" s="12"/>
      <c r="AP806" s="12"/>
    </row>
    <row r="807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12"/>
      <c r="AM807" s="12"/>
      <c r="AP807" s="12"/>
    </row>
    <row r="808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12"/>
      <c r="AM808" s="12"/>
      <c r="AP808" s="12"/>
    </row>
    <row r="809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12"/>
      <c r="AM809" s="12"/>
      <c r="AP809" s="12"/>
    </row>
    <row r="810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12"/>
      <c r="AM810" s="12"/>
      <c r="AP810" s="12"/>
    </row>
    <row r="811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12"/>
      <c r="AM811" s="12"/>
      <c r="AP811" s="12"/>
    </row>
    <row r="81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12"/>
      <c r="AM812" s="12"/>
      <c r="AP812" s="12"/>
    </row>
    <row r="813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12"/>
      <c r="AM813" s="12"/>
      <c r="AP813" s="12"/>
    </row>
    <row r="814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12"/>
      <c r="AM814" s="12"/>
      <c r="AP814" s="12"/>
    </row>
    <row r="815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12"/>
      <c r="AM815" s="12"/>
      <c r="AP815" s="12"/>
    </row>
    <row r="816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12"/>
      <c r="AM816" s="12"/>
      <c r="AP816" s="12"/>
    </row>
    <row r="817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12"/>
      <c r="AM817" s="12"/>
      <c r="AP817" s="12"/>
    </row>
    <row r="818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12"/>
      <c r="AM818" s="12"/>
      <c r="AP818" s="12"/>
    </row>
    <row r="819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12"/>
      <c r="AM819" s="12"/>
      <c r="AP819" s="12"/>
    </row>
    <row r="820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12"/>
      <c r="AM820" s="12"/>
      <c r="AP820" s="12"/>
    </row>
    <row r="821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12"/>
      <c r="AM821" s="12"/>
      <c r="AP821" s="12"/>
    </row>
    <row r="82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12"/>
      <c r="AM822" s="12"/>
      <c r="AP822" s="12"/>
    </row>
    <row r="823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12"/>
      <c r="AM823" s="12"/>
      <c r="AP823" s="12"/>
    </row>
    <row r="824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12"/>
      <c r="AM824" s="12"/>
      <c r="AP824" s="12"/>
    </row>
    <row r="825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12"/>
      <c r="AM825" s="12"/>
      <c r="AP825" s="12"/>
    </row>
    <row r="826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12"/>
      <c r="AM826" s="12"/>
      <c r="AP826" s="12"/>
    </row>
    <row r="827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12"/>
      <c r="AM827" s="12"/>
      <c r="AP827" s="12"/>
    </row>
    <row r="828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12"/>
      <c r="AM828" s="12"/>
      <c r="AP828" s="12"/>
    </row>
    <row r="829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12"/>
      <c r="AM829" s="12"/>
      <c r="AP829" s="12"/>
    </row>
    <row r="830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12"/>
      <c r="AM830" s="12"/>
      <c r="AP830" s="12"/>
    </row>
    <row r="831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12"/>
      <c r="AM831" s="12"/>
      <c r="AP831" s="12"/>
    </row>
    <row r="83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12"/>
      <c r="AM832" s="12"/>
      <c r="AP832" s="12"/>
    </row>
    <row r="833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12"/>
      <c r="AM833" s="12"/>
      <c r="AP833" s="12"/>
    </row>
    <row r="834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12"/>
      <c r="AM834" s="12"/>
      <c r="AP834" s="12"/>
    </row>
    <row r="835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12"/>
      <c r="AM835" s="12"/>
      <c r="AP835" s="12"/>
    </row>
    <row r="836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12"/>
      <c r="AM836" s="12"/>
      <c r="AP836" s="12"/>
    </row>
    <row r="837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12"/>
      <c r="AM837" s="12"/>
      <c r="AP837" s="12"/>
    </row>
    <row r="838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12"/>
      <c r="AM838" s="12"/>
      <c r="AP838" s="12"/>
    </row>
    <row r="839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12"/>
      <c r="AM839" s="12"/>
      <c r="AP839" s="12"/>
    </row>
    <row r="840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12"/>
      <c r="AM840" s="12"/>
      <c r="AP840" s="12"/>
    </row>
    <row r="841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12"/>
      <c r="AM841" s="12"/>
      <c r="AP841" s="12"/>
    </row>
    <row r="84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12"/>
      <c r="AM842" s="12"/>
      <c r="AP842" s="12"/>
    </row>
    <row r="843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12"/>
      <c r="AM843" s="12"/>
      <c r="AP843" s="12"/>
    </row>
    <row r="844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12"/>
      <c r="AM844" s="12"/>
      <c r="AP844" s="12"/>
    </row>
    <row r="845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12"/>
      <c r="AM845" s="12"/>
      <c r="AP845" s="12"/>
    </row>
    <row r="846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12"/>
      <c r="AM846" s="12"/>
      <c r="AP846" s="12"/>
    </row>
    <row r="847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12"/>
      <c r="AM847" s="12"/>
      <c r="AP847" s="12"/>
    </row>
    <row r="848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12"/>
      <c r="AM848" s="12"/>
      <c r="AP848" s="12"/>
    </row>
    <row r="849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12"/>
      <c r="AM849" s="12"/>
      <c r="AP849" s="12"/>
    </row>
    <row r="850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12"/>
      <c r="AM850" s="12"/>
      <c r="AP850" s="12"/>
    </row>
    <row r="851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12"/>
      <c r="AM851" s="12"/>
      <c r="AP851" s="12"/>
    </row>
    <row r="85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12"/>
      <c r="AM852" s="12"/>
      <c r="AP852" s="12"/>
    </row>
    <row r="853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12"/>
      <c r="AM853" s="12"/>
      <c r="AP853" s="12"/>
    </row>
    <row r="854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12"/>
      <c r="AM854" s="12"/>
      <c r="AP854" s="12"/>
    </row>
    <row r="855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12"/>
      <c r="AM855" s="12"/>
      <c r="AP855" s="12"/>
    </row>
    <row r="856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12"/>
      <c r="AM856" s="12"/>
      <c r="AP856" s="12"/>
    </row>
    <row r="857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12"/>
      <c r="AM857" s="12"/>
      <c r="AP857" s="12"/>
    </row>
    <row r="858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12"/>
      <c r="AM858" s="12"/>
      <c r="AP858" s="12"/>
    </row>
    <row r="859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12"/>
      <c r="AM859" s="12"/>
      <c r="AP859" s="12"/>
    </row>
    <row r="860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12"/>
      <c r="AM860" s="12"/>
      <c r="AP860" s="12"/>
    </row>
    <row r="861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12"/>
      <c r="AM861" s="12"/>
      <c r="AP861" s="12"/>
    </row>
    <row r="86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12"/>
      <c r="AM862" s="12"/>
      <c r="AP862" s="12"/>
    </row>
    <row r="863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12"/>
      <c r="AM863" s="12"/>
      <c r="AP863" s="12"/>
    </row>
    <row r="864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12"/>
      <c r="AM864" s="12"/>
      <c r="AP864" s="12"/>
    </row>
    <row r="865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12"/>
      <c r="AM865" s="12"/>
      <c r="AP865" s="12"/>
    </row>
    <row r="866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12"/>
      <c r="AM866" s="12"/>
      <c r="AP866" s="12"/>
    </row>
    <row r="867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12"/>
      <c r="AM867" s="12"/>
      <c r="AP867" s="12"/>
    </row>
    <row r="868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12"/>
      <c r="AM868" s="12"/>
      <c r="AP868" s="12"/>
    </row>
    <row r="869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12"/>
      <c r="AM869" s="12"/>
      <c r="AP869" s="12"/>
    </row>
    <row r="870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12"/>
      <c r="AM870" s="12"/>
      <c r="AP870" s="12"/>
    </row>
    <row r="871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12"/>
      <c r="AM871" s="12"/>
      <c r="AP871" s="12"/>
    </row>
    <row r="87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12"/>
      <c r="AM872" s="12"/>
      <c r="AP872" s="12"/>
    </row>
    <row r="873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12"/>
      <c r="AM873" s="12"/>
      <c r="AP873" s="12"/>
    </row>
    <row r="874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12"/>
      <c r="AM874" s="12"/>
      <c r="AP874" s="12"/>
    </row>
    <row r="875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12"/>
      <c r="AM875" s="12"/>
      <c r="AP875" s="12"/>
    </row>
    <row r="876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12"/>
      <c r="AM876" s="12"/>
      <c r="AP876" s="12"/>
    </row>
    <row r="877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12"/>
      <c r="AM877" s="12"/>
      <c r="AP877" s="12"/>
    </row>
    <row r="878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12"/>
      <c r="AM878" s="12"/>
      <c r="AP878" s="12"/>
    </row>
    <row r="879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12"/>
      <c r="AM879" s="12"/>
      <c r="AP879" s="12"/>
    </row>
    <row r="880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12"/>
      <c r="AM880" s="12"/>
      <c r="AP880" s="12"/>
    </row>
    <row r="881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12"/>
      <c r="AM881" s="12"/>
      <c r="AP881" s="12"/>
    </row>
    <row r="88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12"/>
      <c r="AM882" s="12"/>
      <c r="AP882" s="12"/>
    </row>
    <row r="883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12"/>
      <c r="AM883" s="12"/>
      <c r="AP883" s="12"/>
    </row>
    <row r="884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12"/>
      <c r="AM884" s="12"/>
      <c r="AP884" s="12"/>
    </row>
    <row r="885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12"/>
      <c r="AM885" s="12"/>
      <c r="AP885" s="12"/>
    </row>
    <row r="886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12"/>
      <c r="AM886" s="12"/>
      <c r="AP886" s="12"/>
    </row>
    <row r="887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12"/>
      <c r="AM887" s="12"/>
      <c r="AP887" s="12"/>
    </row>
    <row r="888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12"/>
      <c r="AM888" s="12"/>
      <c r="AP888" s="12"/>
    </row>
    <row r="889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12"/>
      <c r="AM889" s="12"/>
      <c r="AP889" s="12"/>
    </row>
    <row r="890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12"/>
      <c r="AM890" s="12"/>
      <c r="AP890" s="12"/>
    </row>
    <row r="891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12"/>
      <c r="AM891" s="12"/>
      <c r="AP891" s="12"/>
    </row>
    <row r="89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12"/>
      <c r="AM892" s="12"/>
      <c r="AP892" s="12"/>
    </row>
    <row r="893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12"/>
      <c r="AM893" s="12"/>
      <c r="AP893" s="12"/>
    </row>
    <row r="894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12"/>
      <c r="AM894" s="12"/>
      <c r="AP894" s="12"/>
    </row>
    <row r="895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12"/>
      <c r="AM895" s="12"/>
      <c r="AP895" s="12"/>
    </row>
    <row r="896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12"/>
      <c r="AM896" s="12"/>
      <c r="AP896" s="12"/>
    </row>
    <row r="897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12"/>
      <c r="AM897" s="12"/>
      <c r="AP897" s="12"/>
    </row>
    <row r="898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12"/>
      <c r="AM898" s="12"/>
      <c r="AP898" s="12"/>
    </row>
    <row r="899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12"/>
      <c r="AM899" s="12"/>
      <c r="AP899" s="12"/>
    </row>
    <row r="900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12"/>
      <c r="AM900" s="12"/>
      <c r="AP900" s="12"/>
    </row>
    <row r="901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12"/>
      <c r="AM901" s="12"/>
      <c r="AP901" s="12"/>
    </row>
    <row r="90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12"/>
      <c r="AM902" s="12"/>
      <c r="AP902" s="12"/>
    </row>
    <row r="903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12"/>
      <c r="AM903" s="12"/>
      <c r="AP903" s="12"/>
    </row>
    <row r="904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12"/>
      <c r="AM904" s="12"/>
      <c r="AP904" s="12"/>
    </row>
    <row r="905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12"/>
      <c r="AM905" s="12"/>
      <c r="AP905" s="12"/>
    </row>
    <row r="906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12"/>
      <c r="AM906" s="12"/>
      <c r="AP906" s="12"/>
    </row>
    <row r="907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12"/>
      <c r="AM907" s="12"/>
      <c r="AP907" s="12"/>
    </row>
    <row r="908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12"/>
      <c r="AM908" s="12"/>
      <c r="AP908" s="12"/>
    </row>
    <row r="909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12"/>
      <c r="AM909" s="12"/>
      <c r="AP909" s="12"/>
    </row>
    <row r="910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12"/>
      <c r="AM910" s="12"/>
      <c r="AP910" s="12"/>
    </row>
    <row r="911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12"/>
      <c r="AM911" s="12"/>
      <c r="AP911" s="12"/>
    </row>
    <row r="91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12"/>
      <c r="AM912" s="12"/>
      <c r="AP912" s="12"/>
    </row>
    <row r="913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12"/>
      <c r="AM913" s="12"/>
      <c r="AP913" s="12"/>
    </row>
    <row r="914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12"/>
      <c r="AM914" s="12"/>
      <c r="AP914" s="12"/>
    </row>
    <row r="915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12"/>
      <c r="AM915" s="12"/>
      <c r="AP915" s="12"/>
    </row>
    <row r="916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12"/>
      <c r="AM916" s="12"/>
      <c r="AP916" s="12"/>
    </row>
    <row r="917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12"/>
      <c r="AM917" s="12"/>
      <c r="AP917" s="12"/>
    </row>
    <row r="918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12"/>
      <c r="AM918" s="12"/>
      <c r="AP918" s="12"/>
    </row>
    <row r="919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12"/>
      <c r="AM919" s="12"/>
      <c r="AP919" s="12"/>
    </row>
    <row r="920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12"/>
      <c r="AM920" s="12"/>
      <c r="AP920" s="12"/>
    </row>
    <row r="921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12"/>
      <c r="AM921" s="12"/>
      <c r="AP921" s="12"/>
    </row>
    <row r="92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12"/>
      <c r="AM922" s="12"/>
      <c r="AP922" s="12"/>
    </row>
    <row r="923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12"/>
      <c r="AM923" s="12"/>
      <c r="AP923" s="12"/>
    </row>
    <row r="924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12"/>
      <c r="AM924" s="12"/>
      <c r="AP924" s="12"/>
    </row>
    <row r="925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12"/>
      <c r="AM925" s="12"/>
      <c r="AP925" s="12"/>
    </row>
    <row r="926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12"/>
      <c r="AM926" s="12"/>
      <c r="AP926" s="12"/>
    </row>
    <row r="927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12"/>
      <c r="AM927" s="12"/>
      <c r="AP927" s="12"/>
    </row>
    <row r="928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12"/>
      <c r="AM928" s="12"/>
      <c r="AP928" s="12"/>
    </row>
    <row r="929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12"/>
      <c r="AM929" s="12"/>
      <c r="AP929" s="12"/>
    </row>
    <row r="930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12"/>
      <c r="AM930" s="12"/>
      <c r="AP930" s="12"/>
    </row>
    <row r="931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12"/>
      <c r="AM931" s="12"/>
      <c r="AP931" s="12"/>
    </row>
    <row r="93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12"/>
      <c r="AM932" s="12"/>
      <c r="AP932" s="12"/>
    </row>
    <row r="933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12"/>
      <c r="AM933" s="12"/>
      <c r="AP933" s="12"/>
    </row>
    <row r="934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12"/>
      <c r="AM934" s="12"/>
      <c r="AP934" s="12"/>
    </row>
    <row r="935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12"/>
      <c r="AM935" s="12"/>
      <c r="AP935" s="12"/>
    </row>
    <row r="936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12"/>
      <c r="AM936" s="12"/>
      <c r="AP936" s="12"/>
    </row>
    <row r="937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12"/>
      <c r="AM937" s="12"/>
      <c r="AP937" s="12"/>
    </row>
    <row r="938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12"/>
      <c r="AM938" s="12"/>
      <c r="AP938" s="12"/>
    </row>
    <row r="939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12"/>
      <c r="AM939" s="12"/>
      <c r="AP939" s="12"/>
    </row>
    <row r="940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12"/>
      <c r="AM940" s="12"/>
      <c r="AP940" s="12"/>
    </row>
    <row r="941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12"/>
      <c r="AM941" s="12"/>
      <c r="AP941" s="12"/>
    </row>
    <row r="94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12"/>
      <c r="AM942" s="12"/>
      <c r="AP942" s="12"/>
    </row>
    <row r="943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12"/>
      <c r="AM943" s="12"/>
      <c r="AP943" s="12"/>
    </row>
    <row r="944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12"/>
      <c r="AM944" s="12"/>
      <c r="AP944" s="12"/>
    </row>
    <row r="945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12"/>
      <c r="AM945" s="12"/>
      <c r="AP945" s="12"/>
    </row>
    <row r="946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12"/>
      <c r="AM946" s="12"/>
      <c r="AP946" s="12"/>
    </row>
    <row r="947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12"/>
      <c r="AM947" s="12"/>
      <c r="AP947" s="12"/>
    </row>
    <row r="948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12"/>
      <c r="AM948" s="12"/>
      <c r="AP948" s="12"/>
    </row>
    <row r="949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12"/>
      <c r="AM949" s="12"/>
      <c r="AP949" s="12"/>
    </row>
    <row r="950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12"/>
      <c r="AM950" s="12"/>
      <c r="AP950" s="12"/>
    </row>
    <row r="951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12"/>
      <c r="AM951" s="12"/>
      <c r="AP951" s="12"/>
    </row>
    <row r="95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12"/>
      <c r="AM952" s="12"/>
      <c r="AP952" s="12"/>
    </row>
    <row r="953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12"/>
      <c r="AM953" s="12"/>
      <c r="AP953" s="12"/>
    </row>
    <row r="954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12"/>
      <c r="AM954" s="12"/>
      <c r="AP954" s="12"/>
    </row>
    <row r="955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12"/>
      <c r="AM955" s="12"/>
      <c r="AP955" s="12"/>
    </row>
    <row r="956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12"/>
      <c r="AM956" s="12"/>
      <c r="AP956" s="12"/>
    </row>
    <row r="957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12"/>
      <c r="AM957" s="12"/>
      <c r="AP957" s="12"/>
    </row>
    <row r="958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12"/>
      <c r="AM958" s="12"/>
      <c r="AP958" s="12"/>
    </row>
    <row r="959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12"/>
      <c r="AM959" s="12"/>
      <c r="AP959" s="12"/>
    </row>
    <row r="960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12"/>
      <c r="AM960" s="12"/>
      <c r="AP960" s="12"/>
    </row>
    <row r="961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12"/>
      <c r="AM961" s="12"/>
      <c r="AP961" s="12"/>
    </row>
    <row r="96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12"/>
      <c r="AM962" s="12"/>
      <c r="AP962" s="12"/>
    </row>
    <row r="963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12"/>
      <c r="AM963" s="12"/>
      <c r="AP963" s="12"/>
    </row>
    <row r="964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12"/>
      <c r="AM964" s="12"/>
      <c r="AP964" s="12"/>
    </row>
    <row r="965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12"/>
      <c r="AM965" s="12"/>
      <c r="AP965" s="12"/>
    </row>
    <row r="966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12"/>
      <c r="AM966" s="12"/>
      <c r="AP966" s="12"/>
    </row>
    <row r="967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12"/>
      <c r="AM967" s="12"/>
      <c r="AP967" s="12"/>
    </row>
    <row r="968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12"/>
      <c r="AM968" s="12"/>
      <c r="AP968" s="12"/>
    </row>
    <row r="969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12"/>
      <c r="AM969" s="12"/>
      <c r="AP969" s="12"/>
    </row>
    <row r="970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12"/>
      <c r="AM970" s="12"/>
      <c r="AP970" s="12"/>
    </row>
    <row r="971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12"/>
      <c r="AM971" s="12"/>
      <c r="AP971" s="12"/>
    </row>
    <row r="97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12"/>
      <c r="AM972" s="12"/>
      <c r="AP972" s="12"/>
    </row>
    <row r="973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12"/>
      <c r="AM973" s="12"/>
      <c r="AP973" s="12"/>
    </row>
    <row r="974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12"/>
      <c r="AM974" s="12"/>
      <c r="AP974" s="12"/>
    </row>
    <row r="975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12"/>
      <c r="AM975" s="12"/>
      <c r="AP975" s="12"/>
    </row>
    <row r="976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12"/>
      <c r="AM976" s="12"/>
      <c r="AP976" s="12"/>
    </row>
    <row r="977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12"/>
      <c r="AM977" s="12"/>
      <c r="AP977" s="12"/>
    </row>
    <row r="978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12"/>
      <c r="AM978" s="12"/>
      <c r="AP978" s="12"/>
    </row>
    <row r="979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12"/>
      <c r="AM979" s="12"/>
      <c r="AP979" s="12"/>
    </row>
    <row r="980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12"/>
      <c r="AM980" s="12"/>
      <c r="AP980" s="12"/>
    </row>
    <row r="981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12"/>
      <c r="AM981" s="12"/>
      <c r="AP981" s="12"/>
    </row>
    <row r="98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12"/>
      <c r="AM982" s="12"/>
      <c r="AP982" s="12"/>
    </row>
    <row r="983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12"/>
      <c r="AM983" s="12"/>
      <c r="AP983" s="12"/>
    </row>
    <row r="984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12"/>
      <c r="AM984" s="12"/>
      <c r="AP984" s="12"/>
    </row>
    <row r="985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12"/>
      <c r="AM985" s="12"/>
      <c r="AP985" s="12"/>
    </row>
    <row r="986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12"/>
      <c r="AM986" s="12"/>
      <c r="AP986" s="12"/>
    </row>
    <row r="987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12"/>
      <c r="AM987" s="12"/>
      <c r="AP987" s="12"/>
    </row>
    <row r="988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12"/>
      <c r="AM988" s="12"/>
      <c r="AP988" s="12"/>
    </row>
    <row r="989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12"/>
      <c r="AM989" s="12"/>
      <c r="AP989" s="12"/>
    </row>
    <row r="990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12"/>
      <c r="AM990" s="12"/>
      <c r="AP990" s="12"/>
    </row>
    <row r="991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12"/>
      <c r="AM991" s="12"/>
      <c r="AP991" s="12"/>
    </row>
    <row r="99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12"/>
      <c r="AM992" s="12"/>
      <c r="AP992" s="12"/>
    </row>
    <row r="993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12"/>
      <c r="AM993" s="12"/>
      <c r="AP993" s="12"/>
    </row>
    <row r="994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12"/>
      <c r="AM994" s="12"/>
      <c r="AP994" s="12"/>
    </row>
    <row r="995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12"/>
      <c r="AM995" s="12"/>
      <c r="AP995" s="12"/>
    </row>
    <row r="996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12"/>
      <c r="AM996" s="12"/>
      <c r="AP996" s="12"/>
    </row>
    <row r="997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12"/>
      <c r="AM997" s="12"/>
      <c r="AP997" s="12"/>
    </row>
    <row r="998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12"/>
      <c r="AM998" s="12"/>
      <c r="AP998" s="12"/>
    </row>
    <row r="999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12"/>
      <c r="AM999" s="12"/>
      <c r="AP999" s="12"/>
    </row>
    <row r="1000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12"/>
      <c r="AM1000" s="12"/>
      <c r="AP1000" s="12"/>
    </row>
    <row r="1001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12"/>
      <c r="AM1001" s="12"/>
      <c r="AP1001" s="12"/>
    </row>
    <row r="100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12"/>
      <c r="AM1002" s="12"/>
      <c r="AP1002" s="12"/>
    </row>
  </sheetData>
  <drawing r:id="rId1"/>
</worksheet>
</file>